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09"/>
  <workbookPr codeName="ThisWorkbook" defaultThemeVersion="124226"/>
  <xr:revisionPtr revIDLastSave="0" documentId="11_921F07325F82E9C39111341C4592449E3F168FB1" xr6:coauthVersionLast="47" xr6:coauthVersionMax="47" xr10:uidLastSave="{00000000-0000-0000-0000-000000000000}"/>
  <bookViews>
    <workbookView xWindow="-120" yWindow="-120" windowWidth="19416" windowHeight="11016" tabRatio="807" xr2:uid="{00000000-000D-0000-FFFF-FFFF00000000}"/>
  </bookViews>
  <sheets>
    <sheet name="BBA LLB" sheetId="16" r:id="rId1"/>
    <sheet name="B.Com LLB(H)" sheetId="14" r:id="rId2"/>
    <sheet name="BA LLB" sheetId="15" r:id="rId3"/>
    <sheet name="LLB (H)" sheetId="17" r:id="rId4"/>
    <sheet name="LLM (ONE YEAR)" sheetId="23" r:id="rId5"/>
    <sheet name="DEPTT ELECTIVES" sheetId="20" r:id="rId6"/>
  </sheets>
  <definedNames>
    <definedName name="_xlnm.Print_Area" localSheetId="1">'B.Com LLB(H)'!$A$1:$R$54</definedName>
    <definedName name="_xlnm.Print_Area" localSheetId="2">'BA LLB'!$A$1:$R$50</definedName>
    <definedName name="_xlnm.Print_Area" localSheetId="0">'BBA LLB'!$A$1:$R$54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7" l="1"/>
  <c r="O13" i="14"/>
  <c r="R13" i="14"/>
  <c r="I13" i="14"/>
  <c r="F13" i="14"/>
  <c r="O13" i="16"/>
  <c r="R13" i="16"/>
  <c r="I13" i="16" l="1"/>
  <c r="F13" i="16"/>
  <c r="O22" i="15"/>
  <c r="R22" i="15"/>
  <c r="O13" i="15"/>
  <c r="R13" i="15"/>
  <c r="F13" i="15"/>
  <c r="I13" i="15"/>
  <c r="F13" i="17" l="1"/>
  <c r="G13" i="17"/>
  <c r="H13" i="17"/>
  <c r="O13" i="17"/>
  <c r="P13" i="17"/>
  <c r="Q13" i="17"/>
  <c r="R13" i="17"/>
  <c r="F22" i="17"/>
  <c r="G22" i="17"/>
  <c r="H22" i="17"/>
  <c r="I22" i="17"/>
  <c r="O21" i="17"/>
  <c r="P21" i="17"/>
  <c r="Q21" i="17"/>
  <c r="R21" i="17"/>
  <c r="F31" i="17"/>
  <c r="G31" i="17"/>
  <c r="H31" i="17"/>
  <c r="I31" i="17"/>
  <c r="O31" i="17"/>
  <c r="P31" i="17"/>
  <c r="Q31" i="17"/>
  <c r="R31" i="17"/>
  <c r="P22" i="15" l="1"/>
  <c r="Q22" i="15"/>
  <c r="F24" i="15"/>
  <c r="G24" i="15"/>
  <c r="H24" i="15"/>
  <c r="I24" i="15"/>
  <c r="G13" i="15"/>
  <c r="H13" i="15"/>
  <c r="P13" i="15"/>
  <c r="Q13" i="15"/>
  <c r="O31" i="15"/>
  <c r="P31" i="15"/>
  <c r="Q31" i="15"/>
  <c r="R31" i="15"/>
  <c r="F32" i="15"/>
  <c r="G32" i="15"/>
  <c r="H32" i="15"/>
  <c r="I32" i="15"/>
  <c r="I49" i="14"/>
  <c r="H49" i="14"/>
  <c r="G49" i="14"/>
  <c r="F49" i="14"/>
  <c r="R47" i="14"/>
  <c r="Q47" i="14"/>
  <c r="P47" i="14"/>
  <c r="O47" i="14"/>
  <c r="R40" i="14"/>
  <c r="Q40" i="14"/>
  <c r="P40" i="14"/>
  <c r="O40" i="14"/>
  <c r="I41" i="14"/>
  <c r="H41" i="14"/>
  <c r="G41" i="14"/>
  <c r="F41" i="14"/>
  <c r="I48" i="15"/>
  <c r="H48" i="15"/>
  <c r="G48" i="15"/>
  <c r="F48" i="15"/>
  <c r="R46" i="15"/>
  <c r="Q46" i="15"/>
  <c r="P46" i="15"/>
  <c r="O46" i="15"/>
  <c r="R39" i="15"/>
  <c r="Q39" i="15"/>
  <c r="P39" i="15"/>
  <c r="O39" i="15"/>
  <c r="I40" i="15"/>
  <c r="H40" i="15"/>
  <c r="G40" i="15"/>
  <c r="F40" i="15"/>
  <c r="F33" i="16" l="1"/>
  <c r="G33" i="16"/>
  <c r="H33" i="16"/>
  <c r="I33" i="16"/>
  <c r="O34" i="16"/>
  <c r="P34" i="16"/>
  <c r="Q34" i="16"/>
  <c r="R34" i="16"/>
  <c r="F25" i="16"/>
  <c r="G25" i="16"/>
  <c r="H25" i="16"/>
  <c r="I25" i="16"/>
  <c r="O24" i="16"/>
  <c r="P24" i="16"/>
  <c r="Q24" i="16"/>
  <c r="R24" i="16"/>
  <c r="F42" i="16"/>
  <c r="G42" i="16"/>
  <c r="H42" i="16"/>
  <c r="I42" i="16"/>
  <c r="O42" i="16"/>
  <c r="P42" i="16"/>
  <c r="Q42" i="16"/>
  <c r="R42" i="16"/>
  <c r="O49" i="16"/>
  <c r="P49" i="16"/>
  <c r="Q49" i="16"/>
  <c r="R49" i="16"/>
  <c r="F50" i="16"/>
  <c r="G50" i="16"/>
  <c r="H50" i="16"/>
  <c r="I50" i="16"/>
  <c r="P13" i="16"/>
  <c r="Q13" i="16"/>
  <c r="G13" i="16"/>
  <c r="H13" i="16"/>
  <c r="O32" i="14"/>
  <c r="P32" i="14"/>
  <c r="Q32" i="14"/>
  <c r="O23" i="14"/>
  <c r="P23" i="14"/>
  <c r="Q23" i="14"/>
  <c r="R23" i="14"/>
  <c r="P13" i="14"/>
  <c r="Q13" i="14"/>
  <c r="F33" i="14"/>
  <c r="G33" i="14"/>
  <c r="H33" i="14"/>
  <c r="F24" i="14"/>
  <c r="G24" i="14"/>
  <c r="H24" i="14"/>
  <c r="I24" i="14"/>
  <c r="G13" i="14"/>
  <c r="H13" i="14"/>
  <c r="F54" i="16" l="1"/>
  <c r="R32" i="14"/>
  <c r="I33" i="14" l="1"/>
  <c r="F53" i="14" s="1"/>
</calcChain>
</file>

<file path=xl/sharedStrings.xml><?xml version="1.0" encoding="utf-8"?>
<sst xmlns="http://schemas.openxmlformats.org/spreadsheetml/2006/main" count="1038" uniqueCount="354">
  <si>
    <t>K.R MANGALAM UNIVERSITY</t>
  </si>
  <si>
    <t>SCHOOL OF LEGAL STUDIES</t>
  </si>
  <si>
    <t xml:space="preserve"> BBA LL.B. (H) SCHEME OF STUDIES 2019-24</t>
  </si>
  <si>
    <t>Odd Semester</t>
  </si>
  <si>
    <t>Even Semester</t>
  </si>
  <si>
    <t>Year</t>
  </si>
  <si>
    <t>Sr.No.</t>
  </si>
  <si>
    <t>Course Type</t>
  </si>
  <si>
    <t>Subject Code</t>
  </si>
  <si>
    <t>Title</t>
  </si>
  <si>
    <t>L</t>
  </si>
  <si>
    <t>T</t>
  </si>
  <si>
    <t>P</t>
  </si>
  <si>
    <t>C</t>
  </si>
  <si>
    <t>First</t>
  </si>
  <si>
    <t>Core</t>
  </si>
  <si>
    <t>SOLS107A</t>
  </si>
  <si>
    <t>Legal Method</t>
  </si>
  <si>
    <t>AECC</t>
  </si>
  <si>
    <t>SOLS104A</t>
  </si>
  <si>
    <t>Techniques of Client Interviewing &amp; Counselling</t>
  </si>
  <si>
    <t>SOLS109A</t>
  </si>
  <si>
    <t>Law of Contract–I</t>
  </si>
  <si>
    <t>SLMA106A</t>
  </si>
  <si>
    <t>Operational Research</t>
  </si>
  <si>
    <t>SLMC115A</t>
  </si>
  <si>
    <t>Financial Reporting &amp; Analysis</t>
  </si>
  <si>
    <t>SOLS108A</t>
  </si>
  <si>
    <t>Law of Torts &amp; Consumer Protection Act, 1986</t>
  </si>
  <si>
    <t>SLEL101A</t>
  </si>
  <si>
    <t>Communication Skills</t>
  </si>
  <si>
    <t>SOLS110A</t>
  </si>
  <si>
    <t>Law of Contract-II</t>
  </si>
  <si>
    <t>SLCH 125A</t>
  </si>
  <si>
    <t>Environmental Studies</t>
  </si>
  <si>
    <t>SLCS 102A</t>
  </si>
  <si>
    <t>Information Technology Fundamentals</t>
  </si>
  <si>
    <t>SLMC121A</t>
  </si>
  <si>
    <t>Management Thoughts &amp; Applications</t>
  </si>
  <si>
    <t>SLMC224A</t>
  </si>
  <si>
    <t>Financial Decision Making</t>
  </si>
  <si>
    <t>OPEN ELECTIVE I</t>
  </si>
  <si>
    <t>OPEN ELECTIVE II</t>
  </si>
  <si>
    <t>TOTAL</t>
  </si>
  <si>
    <t>Summer Internship I   (Optional)</t>
  </si>
  <si>
    <t>Second</t>
  </si>
  <si>
    <t>SLMA127A</t>
  </si>
  <si>
    <t>Quantitative Analysis</t>
  </si>
  <si>
    <t>SOLS204A</t>
  </si>
  <si>
    <t xml:space="preserve">Family Law–II            </t>
  </si>
  <si>
    <t>SOLS201A</t>
  </si>
  <si>
    <t>Family Law–I</t>
  </si>
  <si>
    <t>SOLS208A</t>
  </si>
  <si>
    <t>Administrative Law</t>
  </si>
  <si>
    <t>SOLS205A</t>
  </si>
  <si>
    <t>Legal History</t>
  </si>
  <si>
    <t>SOLS210A</t>
  </si>
  <si>
    <t>Constitutional Law–II</t>
  </si>
  <si>
    <t>SOLS207A</t>
  </si>
  <si>
    <t>Constitutional Law–I</t>
  </si>
  <si>
    <t>SOLS212A</t>
  </si>
  <si>
    <t>Law of Crimes - II (IPC)</t>
  </si>
  <si>
    <t>SOLS209A</t>
  </si>
  <si>
    <t>Law of Crimes - I (IPC) (General Principles)</t>
  </si>
  <si>
    <t>SLMC218A</t>
  </si>
  <si>
    <t>Cunducting Research For Business</t>
  </si>
  <si>
    <t>SLMC211A</t>
  </si>
  <si>
    <t>Managing Human Capital</t>
  </si>
  <si>
    <t>SLMC 118A</t>
  </si>
  <si>
    <t>Understanding Human Behaviour in Modern Organisations</t>
  </si>
  <si>
    <t>SLEL 217A</t>
  </si>
  <si>
    <t xml:space="preserve"> Personality Development &amp; Communication Skills</t>
  </si>
  <si>
    <t>SLMC116A</t>
  </si>
  <si>
    <t>Marketing for Contemporary Business</t>
  </si>
  <si>
    <t>SLDM301A</t>
  </si>
  <si>
    <t>Disaster Management</t>
  </si>
  <si>
    <t>VAC</t>
  </si>
  <si>
    <t>SLHA 132A/ SLHA 138A</t>
  </si>
  <si>
    <t>French-II/ Chinese- II</t>
  </si>
  <si>
    <t>SLHA 131A/ SLHA 137A</t>
  </si>
  <si>
    <t>French-I/ Chinese- I</t>
  </si>
  <si>
    <t>Summer Internship II   (Optional)</t>
  </si>
  <si>
    <t>Third</t>
  </si>
  <si>
    <t>SOLS303A</t>
  </si>
  <si>
    <t>Law of Evidence</t>
  </si>
  <si>
    <t xml:space="preserve"> SLMC302A</t>
  </si>
  <si>
    <t>Strategic Orientation for Business</t>
  </si>
  <si>
    <t>SOLS305A</t>
  </si>
  <si>
    <t>Jurisprudence</t>
  </si>
  <si>
    <t>SOLS304A</t>
  </si>
  <si>
    <t>Labour &amp; Industrial Law–I</t>
  </si>
  <si>
    <t>SOLS307A</t>
  </si>
  <si>
    <t>Civil Procedure Code, 1908&amp; Limitation Act, 1963</t>
  </si>
  <si>
    <t>SOLS306A</t>
  </si>
  <si>
    <t>Principles of Legislation &amp; Interpretation of Statutes</t>
  </si>
  <si>
    <t>SLMC310A</t>
  </si>
  <si>
    <t>Chasing The Rainbow: The Enterprenuerial Streak</t>
  </si>
  <si>
    <t>SOLS308A</t>
  </si>
  <si>
    <t>Company Law</t>
  </si>
  <si>
    <t>SOLS311A</t>
  </si>
  <si>
    <t xml:space="preserve">Property Law     </t>
  </si>
  <si>
    <t>SOLS310A</t>
  </si>
  <si>
    <t>Criminal Procedure Code, 1973</t>
  </si>
  <si>
    <t>SLMC313A</t>
  </si>
  <si>
    <t>Organizational Development &amp; Change  Management</t>
  </si>
  <si>
    <t>SOLS312A</t>
  </si>
  <si>
    <t xml:space="preserve">Public International Law </t>
  </si>
  <si>
    <t>SLMC319A</t>
  </si>
  <si>
    <t>Understanding Business Environment in India</t>
  </si>
  <si>
    <t>Summer Internship III   (Optional)</t>
  </si>
  <si>
    <r>
      <t>TOTAL</t>
    </r>
    <r>
      <rPr>
        <sz val="10"/>
        <rFont val="Cambria"/>
        <family val="1"/>
        <scheme val="major"/>
      </rPr>
      <t> </t>
    </r>
  </si>
  <si>
    <t>Fourth</t>
  </si>
  <si>
    <t>SOLS401A</t>
  </si>
  <si>
    <t>Criminology, Penology &amp; Probation of Offenders Act, 1958</t>
  </si>
  <si>
    <t>SOLS402A</t>
  </si>
  <si>
    <t xml:space="preserve">Intellectual Property Rights  </t>
  </si>
  <si>
    <t>SOLS403A</t>
  </si>
  <si>
    <t>Labour &amp; Industrial Law–II</t>
  </si>
  <si>
    <t>SOLS404A</t>
  </si>
  <si>
    <t>Private International Law (Conflict of Laws)</t>
  </si>
  <si>
    <t>SOLS405A</t>
  </si>
  <si>
    <t xml:space="preserve">Business Laws </t>
  </si>
  <si>
    <t>SOLS406A</t>
  </si>
  <si>
    <t>Competition Law</t>
  </si>
  <si>
    <t>SOLS407A</t>
  </si>
  <si>
    <t>Alternate Dispute Resolution</t>
  </si>
  <si>
    <t>SOLS408A</t>
  </si>
  <si>
    <t>Human Rights, International Humanitarian &amp; Refugee Law</t>
  </si>
  <si>
    <t>SOLS409A</t>
  </si>
  <si>
    <t>Environmental Law</t>
  </si>
  <si>
    <t>SOLS411A</t>
  </si>
  <si>
    <t>Land Laws</t>
  </si>
  <si>
    <t>SOLS410A</t>
  </si>
  <si>
    <t>Banking &amp; Insurance Law</t>
  </si>
  <si>
    <t>Summer Internship IV   (Optional)</t>
  </si>
  <si>
    <t>Fifth</t>
  </si>
  <si>
    <t>SOLS501A</t>
  </si>
  <si>
    <t>Professional Ethics, Accountancy for Lawyers and Bench-Bar Relations</t>
  </si>
  <si>
    <t>SOLS502A</t>
  </si>
  <si>
    <t>Legal Aid &amp; Public Interest Lawyering</t>
  </si>
  <si>
    <t>SOLS503A</t>
  </si>
  <si>
    <t>Principles of Taxation Law</t>
  </si>
  <si>
    <t>SOLS504A</t>
  </si>
  <si>
    <t>Law, Poverty &amp; Development</t>
  </si>
  <si>
    <t>SOLS505A</t>
  </si>
  <si>
    <t>Drafting,  Pleading &amp; Conveyancing</t>
  </si>
  <si>
    <t>SOLS506A</t>
  </si>
  <si>
    <t>Law relating to Women and Child</t>
  </si>
  <si>
    <t>SOLS507A</t>
  </si>
  <si>
    <t>Cyber Law</t>
  </si>
  <si>
    <t>SOLS508A</t>
  </si>
  <si>
    <t>Moot Court &amp; Mock Trial</t>
  </si>
  <si>
    <t>DSE</t>
  </si>
  <si>
    <t>Elective I *</t>
  </si>
  <si>
    <t>Elective III *</t>
  </si>
  <si>
    <t>Elective II *</t>
  </si>
  <si>
    <r>
      <rPr>
        <b/>
        <sz val="11"/>
        <rFont val="Cambria"/>
        <family val="1"/>
        <scheme val="major"/>
      </rPr>
      <t>*Students will have to choose one Elective from the List of Electives .</t>
    </r>
    <r>
      <rPr>
        <sz val="11"/>
        <rFont val="Cambria"/>
        <family val="1"/>
        <scheme val="major"/>
      </rPr>
      <t xml:space="preserve"> </t>
    </r>
  </si>
  <si>
    <t>Note : The Elective will be offered subject to the minimum number of students as decided.</t>
  </si>
  <si>
    <t>Total Credit</t>
  </si>
  <si>
    <t>B.Com LL.B. (H) SCHEME OF STUDIES 2019-24</t>
  </si>
  <si>
    <t>ODD SEMESTER</t>
  </si>
  <si>
    <t>EVEN SEMESTER</t>
  </si>
  <si>
    <t>SLMC123A</t>
  </si>
  <si>
    <t>Business Application of Economics</t>
  </si>
  <si>
    <t>Techniques of  Client Interviewing &amp; Counselling</t>
  </si>
  <si>
    <t xml:space="preserve">Law of Contract-I </t>
  </si>
  <si>
    <t>Law of Contract–II</t>
  </si>
  <si>
    <t>SLMC122A</t>
  </si>
  <si>
    <t>Accounting for Specific Business Entity</t>
  </si>
  <si>
    <t>SLCH125A</t>
  </si>
  <si>
    <t>SLCS102A</t>
  </si>
  <si>
    <t>SLMC 121A</t>
  </si>
  <si>
    <t>Family Law–II</t>
  </si>
  <si>
    <t>Law of Crimes-I (IPC) (General Principles)</t>
  </si>
  <si>
    <t>Law of Crimes–II (IPC)</t>
  </si>
  <si>
    <t>Conducting Research For Business</t>
  </si>
  <si>
    <t>SLEL217A</t>
  </si>
  <si>
    <t>Personality Development &amp; Communication Skills</t>
  </si>
  <si>
    <t>SLMC214A</t>
  </si>
  <si>
    <t>Accounting for Financial &amp; Public Utility Undertakings</t>
  </si>
  <si>
    <t>SLMC113A</t>
  </si>
  <si>
    <t xml:space="preserve">Accounting For Business </t>
  </si>
  <si>
    <t>Civil Procedure Code, 1908 &amp; Limitation Act, 1963</t>
  </si>
  <si>
    <t>Property Law</t>
  </si>
  <si>
    <t>Public International Law</t>
  </si>
  <si>
    <t>SLMC317A</t>
  </si>
  <si>
    <t>Management of Financial Institutions &amp; Services</t>
  </si>
  <si>
    <t>SLMC501A</t>
  </si>
  <si>
    <t>Analysing Cost for Managerial Decision Making</t>
  </si>
  <si>
    <t>SLMC 213A</t>
  </si>
  <si>
    <t>Corporate Accounting</t>
  </si>
  <si>
    <r>
      <t>*</t>
    </r>
    <r>
      <rPr>
        <b/>
        <sz val="10"/>
        <rFont val="Cambria"/>
        <family val="1"/>
        <scheme val="major"/>
      </rPr>
      <t xml:space="preserve">Students will have to choose one Elective from the List of Electives . </t>
    </r>
  </si>
  <si>
    <t>Total credit</t>
  </si>
  <si>
    <t>B.A. LL.B. (H) SCHEME OF STUDIES 2019-24</t>
  </si>
  <si>
    <t>SLHA103A</t>
  </si>
  <si>
    <t>History–I</t>
  </si>
  <si>
    <t>Techniques of Client Interviewing &amp; Counseling</t>
  </si>
  <si>
    <t>SLHA 111A</t>
  </si>
  <si>
    <t>Political Science-I</t>
  </si>
  <si>
    <t>SLHA  106A</t>
  </si>
  <si>
    <t>History-II</t>
  </si>
  <si>
    <t>SLHA 116A</t>
  </si>
  <si>
    <t>Political Science- II</t>
  </si>
  <si>
    <t>Summer Internship  I  (optional)</t>
  </si>
  <si>
    <t>SLHA222A</t>
  </si>
  <si>
    <t>Sociology-II</t>
  </si>
  <si>
    <t>SLES 206A</t>
  </si>
  <si>
    <t>Economics–I</t>
  </si>
  <si>
    <t>SLHA 211A</t>
  </si>
  <si>
    <t>Political Science–III</t>
  </si>
  <si>
    <t>SLHA 223A</t>
  </si>
  <si>
    <t>Sociology–I</t>
  </si>
  <si>
    <t>Summer Internship  II  (optional)</t>
  </si>
  <si>
    <t xml:space="preserve">Property Law      </t>
  </si>
  <si>
    <t xml:space="preserve">Public International Law  </t>
  </si>
  <si>
    <t>SLHA 325A</t>
  </si>
  <si>
    <t>Sociology–III</t>
  </si>
  <si>
    <t>SLES 318A</t>
  </si>
  <si>
    <t>Economics–III</t>
  </si>
  <si>
    <t>SLES 321A</t>
  </si>
  <si>
    <t>Economics–II</t>
  </si>
  <si>
    <t>Summer Internship  III (Optional)</t>
  </si>
  <si>
    <r>
      <rPr>
        <b/>
        <sz val="10"/>
        <rFont val="Cambria"/>
        <family val="1"/>
        <scheme val="major"/>
      </rPr>
      <t>*Students will have to choose one Elective from the List of Electives .</t>
    </r>
    <r>
      <rPr>
        <sz val="10"/>
        <rFont val="Cambria"/>
        <family val="1"/>
        <scheme val="major"/>
      </rPr>
      <t xml:space="preserve"> </t>
    </r>
  </si>
  <si>
    <t>Totalo credit:247</t>
  </si>
  <si>
    <t xml:space="preserve"> </t>
  </si>
  <si>
    <t xml:space="preserve"> LL.B. (H) SCHEME OF STUDIES 2019-22</t>
  </si>
  <si>
    <t>Summer Internship - I (Optional)</t>
  </si>
  <si>
    <t xml:space="preserve">Jurisprudence </t>
  </si>
  <si>
    <t>Business Laws</t>
  </si>
  <si>
    <r>
      <t>TOTAL</t>
    </r>
    <r>
      <rPr>
        <sz val="12"/>
        <color rgb="FF000000"/>
        <rFont val="Times New Roman"/>
        <family val="1"/>
      </rPr>
      <t> </t>
    </r>
  </si>
  <si>
    <t>Summer Internship - II (Optional)</t>
  </si>
  <si>
    <t xml:space="preserve">Legal Aid &amp; Public Interest Lawyering </t>
  </si>
  <si>
    <t>SOLS 505A</t>
  </si>
  <si>
    <t>Elective -1*</t>
  </si>
  <si>
    <r>
      <rPr>
        <b/>
        <sz val="12"/>
        <color theme="1"/>
        <rFont val="Times New Roman"/>
        <family val="1"/>
      </rPr>
      <t>*Students will have to choose one Elective from the List of Electives .</t>
    </r>
    <r>
      <rPr>
        <sz val="12"/>
        <color theme="1"/>
        <rFont val="Times New Roman"/>
        <family val="1"/>
      </rPr>
      <t xml:space="preserve"> </t>
    </r>
  </si>
  <si>
    <t>Total Credits: 163</t>
  </si>
  <si>
    <t>KR MANGALAM UNIVERSITY</t>
  </si>
  <si>
    <t xml:space="preserve"> LL.M SCHEME OF STUDIES 2019-20</t>
  </si>
  <si>
    <t xml:space="preserve"> FIRST YEAR</t>
  </si>
  <si>
    <t>Sr. No.</t>
  </si>
  <si>
    <t>SOLS751A</t>
  </si>
  <si>
    <t xml:space="preserve"> Research methods and Legal Writing </t>
  </si>
  <si>
    <t>SEC</t>
  </si>
  <si>
    <t>Specialization Paper-III</t>
  </si>
  <si>
    <t>SOLS 753A</t>
  </si>
  <si>
    <t>Law and Justice in Globalizing World</t>
  </si>
  <si>
    <t>Specialization Paper-IV</t>
  </si>
  <si>
    <t>SOLS 755A</t>
  </si>
  <si>
    <t>Comparative Public law/ Systems of Governance</t>
  </si>
  <si>
    <t>Specialization Paper-V</t>
  </si>
  <si>
    <t>Specialization Paper-I</t>
  </si>
  <si>
    <t>Specialization Paper-VI</t>
  </si>
  <si>
    <t>Specialization Paper-II</t>
  </si>
  <si>
    <t>SOLS 784A</t>
  </si>
  <si>
    <t>Dissertation</t>
  </si>
  <si>
    <t xml:space="preserve">SPECIALIZATIONS </t>
  </si>
  <si>
    <t xml:space="preserve">Corporate Law </t>
  </si>
  <si>
    <t>Human Rights &amp; Humanitarian Law</t>
  </si>
  <si>
    <t>SOLS768A</t>
  </si>
  <si>
    <t>Corporate Governance</t>
  </si>
  <si>
    <t>SOLS 757A</t>
  </si>
  <si>
    <t>Historical and Philosophical perspective of Human Rights</t>
  </si>
  <si>
    <t>SOLS 767A</t>
  </si>
  <si>
    <t>Laws on Mergers &amp; Acquisition</t>
  </si>
  <si>
    <t>SOLS759A</t>
  </si>
  <si>
    <t>Human Rights-International and Regional Perspectives</t>
  </si>
  <si>
    <t>SOLS772A</t>
  </si>
  <si>
    <t>Laws on Commercial Arbitration</t>
  </si>
  <si>
    <t>SOLS 752A</t>
  </si>
  <si>
    <t>Human Rights in India</t>
  </si>
  <si>
    <t>SOLS774A</t>
  </si>
  <si>
    <t>International Trade Law</t>
  </si>
  <si>
    <t>SOLS 756A</t>
  </si>
  <si>
    <t>International Humanitarian Law and Armed Conflicts</t>
  </si>
  <si>
    <t>SOLS 765A</t>
  </si>
  <si>
    <t>Laws relating to Securities</t>
  </si>
  <si>
    <t>SOLS 758A</t>
  </si>
  <si>
    <t>Human Rights &amp; Refugees</t>
  </si>
  <si>
    <t>SOLS 770A</t>
  </si>
  <si>
    <t>SOLS 754A</t>
  </si>
  <si>
    <t>Science &amp; Technology and Human Rights</t>
  </si>
  <si>
    <t>Intellectual Property Rights</t>
  </si>
  <si>
    <t>Criminal Law</t>
  </si>
  <si>
    <t>SOLS 769A</t>
  </si>
  <si>
    <t>Law relating to Copyrights and Related Rights</t>
  </si>
  <si>
    <t>SOLS 761A</t>
  </si>
  <si>
    <t>Victimology</t>
  </si>
  <si>
    <t>SOLS 771A</t>
  </si>
  <si>
    <t>Law of Patents and Patent Drafting</t>
  </si>
  <si>
    <t>SOLS 763A</t>
  </si>
  <si>
    <t>Law relating to Cyber Offences</t>
  </si>
  <si>
    <t>SOLS778A</t>
  </si>
  <si>
    <t>Biotechnology &amp; Intellectual Property Laws</t>
  </si>
  <si>
    <t>SOLS766A</t>
  </si>
  <si>
    <t>Comparative Criminal Procedure</t>
  </si>
  <si>
    <t>SOLS780A</t>
  </si>
  <si>
    <t>Trade Marks &amp; Industrial Design</t>
  </si>
  <si>
    <t>SOLS 760A</t>
  </si>
  <si>
    <t xml:space="preserve">Law of Crimes </t>
  </si>
  <si>
    <t>SOLS 782A</t>
  </si>
  <si>
    <t>Emerging Intellecual Property Laws</t>
  </si>
  <si>
    <t>SOLS762A</t>
  </si>
  <si>
    <t>Sentencing &amp; Criminal Justice</t>
  </si>
  <si>
    <t>SOLS 776A</t>
  </si>
  <si>
    <t>Entertainment Laws</t>
  </si>
  <si>
    <t>SOLS 764A</t>
  </si>
  <si>
    <t>Corporate Crime/White Collar Crimes</t>
  </si>
  <si>
    <t>SOLS 785A</t>
  </si>
  <si>
    <t>Basics Of Computer And Cyber World</t>
  </si>
  <si>
    <t>SOLS786A</t>
  </si>
  <si>
    <t>Reulatory Framework Of The Cyber World</t>
  </si>
  <si>
    <t>SOLS 787A</t>
  </si>
  <si>
    <t>IPR In The Cyber World</t>
  </si>
  <si>
    <t>SOLS788A</t>
  </si>
  <si>
    <t xml:space="preserve"> E-Commerce</t>
  </si>
  <si>
    <t>SOLS789A</t>
  </si>
  <si>
    <t>Security Threats &amp; Laws For Its Protection</t>
  </si>
  <si>
    <t>SOLS 790A</t>
  </si>
  <si>
    <t>IT Act, 2000</t>
  </si>
  <si>
    <t xml:space="preserve">* In First Semester, Students have to choose 2 subjects from the list of optional papers given for a particular specialization.  </t>
  </si>
  <si>
    <t>Remaining 4 papers will be taught in second semester.</t>
  </si>
  <si>
    <t>LIST OF DEPARTMENT SPECIFIC ELECTIVES (DSEs) (2019)</t>
  </si>
  <si>
    <t>S. No.</t>
  </si>
  <si>
    <t>Subject</t>
  </si>
  <si>
    <t>Credit</t>
  </si>
  <si>
    <t>SOLS 509A</t>
  </si>
  <si>
    <t>Election Law</t>
  </si>
  <si>
    <t>SOLS 511A</t>
  </si>
  <si>
    <t>Media Laws</t>
  </si>
  <si>
    <t>SOLS 513A</t>
  </si>
  <si>
    <t>SOLS 515A</t>
  </si>
  <si>
    <t>The Registration Act, 1908, the Supreme Court Rules, 1966 &amp; the Delhi High Court Rules, 1967</t>
  </si>
  <si>
    <t>SOLS  517A</t>
  </si>
  <si>
    <t>Right to Information</t>
  </si>
  <si>
    <t>SOLS  519A</t>
  </si>
  <si>
    <t>Maritime Law</t>
  </si>
  <si>
    <t>SOLS 510A</t>
  </si>
  <si>
    <t>Health Law</t>
  </si>
  <si>
    <t>SOLS 512A</t>
  </si>
  <si>
    <t>Air &amp; Space Law</t>
  </si>
  <si>
    <t>SOLS  514A</t>
  </si>
  <si>
    <t>White Collar Crimes</t>
  </si>
  <si>
    <t>SOLS  516A</t>
  </si>
  <si>
    <t>International Criminal Law &amp; International Court of Justice</t>
  </si>
  <si>
    <t>SOLS  518A</t>
  </si>
  <si>
    <t>International Environment Law</t>
  </si>
  <si>
    <t>SOLS  520A</t>
  </si>
  <si>
    <t>Law of Sea &amp; International Water</t>
  </si>
  <si>
    <t>SOLS  522A</t>
  </si>
  <si>
    <t>Women and Criminal Law</t>
  </si>
  <si>
    <t>SOLS 521A</t>
  </si>
  <si>
    <t>Telecommunication Law</t>
  </si>
  <si>
    <t>SOLS  523A</t>
  </si>
  <si>
    <t>Financial Market Regulation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</si>
</sst>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b/>
      <u/>
      <sz val="14"/>
      <name val="Cambria"/>
      <family val="1"/>
      <scheme val="major"/>
    </font>
    <font>
      <b/>
      <sz val="14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b/>
      <sz val="11"/>
      <name val="Cambria"/>
      <family val="1"/>
    </font>
    <font>
      <sz val="10"/>
      <name val="Cambria"/>
      <family val="1"/>
    </font>
    <font>
      <sz val="11"/>
      <name val="Cambri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D0D0D"/>
      <name val="Times New Roman"/>
      <family val="1"/>
    </font>
    <font>
      <sz val="12"/>
      <color rgb="FF1D1B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FF"/>
        <bgColor rgb="FF000000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6">
    <xf numFmtId="0" fontId="0" fillId="0" borderId="0" xfId="0"/>
    <xf numFmtId="0" fontId="4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top"/>
    </xf>
    <xf numFmtId="0" fontId="7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center"/>
    </xf>
    <xf numFmtId="0" fontId="1" fillId="0" borderId="18" xfId="0" applyFont="1" applyBorder="1" applyAlignment="1">
      <alignment vertical="top"/>
    </xf>
    <xf numFmtId="0" fontId="1" fillId="0" borderId="1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6" fillId="0" borderId="47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10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25" xfId="0" applyFont="1" applyBorder="1" applyAlignment="1">
      <alignment horizontal="center" vertical="top"/>
    </xf>
    <xf numFmtId="0" fontId="4" fillId="0" borderId="23" xfId="0" applyFont="1" applyBorder="1" applyAlignment="1">
      <alignment vertical="top" wrapText="1"/>
    </xf>
    <xf numFmtId="0" fontId="4" fillId="0" borderId="4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/>
    </xf>
    <xf numFmtId="0" fontId="7" fillId="0" borderId="29" xfId="0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28" xfId="0" applyFont="1" applyBorder="1" applyAlignment="1">
      <alignment horizontal="center" vertical="top"/>
    </xf>
    <xf numFmtId="0" fontId="4" fillId="0" borderId="23" xfId="0" applyFont="1" applyBorder="1" applyAlignment="1">
      <alignment horizontal="justify" vertical="top" wrapText="1"/>
    </xf>
    <xf numFmtId="0" fontId="4" fillId="0" borderId="31" xfId="0" applyFont="1" applyBorder="1" applyAlignment="1">
      <alignment vertical="top"/>
    </xf>
    <xf numFmtId="0" fontId="3" fillId="0" borderId="1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3" fillId="0" borderId="3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6" xfId="0" applyFont="1" applyBorder="1" applyAlignment="1">
      <alignment textRotation="90" wrapText="1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vertical="center" textRotation="90" wrapText="1"/>
    </xf>
    <xf numFmtId="0" fontId="3" fillId="0" borderId="0" xfId="0" applyFont="1" applyAlignment="1">
      <alignment vertical="top"/>
    </xf>
    <xf numFmtId="0" fontId="4" fillId="0" borderId="25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center" textRotation="90" wrapText="1"/>
    </xf>
    <xf numFmtId="0" fontId="4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3" fillId="0" borderId="12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1" fillId="0" borderId="9" xfId="0" applyFont="1" applyBorder="1" applyAlignment="1">
      <alignment vertical="center"/>
    </xf>
    <xf numFmtId="0" fontId="1" fillId="0" borderId="24" xfId="0" applyFont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4" fillId="0" borderId="4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6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center" textRotation="90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/>
    </xf>
    <xf numFmtId="0" fontId="4" fillId="0" borderId="5" xfId="0" applyFont="1" applyBorder="1" applyAlignment="1">
      <alignment horizontal="justify" vertical="top" wrapText="1"/>
    </xf>
    <xf numFmtId="0" fontId="7" fillId="0" borderId="23" xfId="0" applyFont="1" applyBorder="1" applyAlignment="1">
      <alignment vertical="top" wrapText="1"/>
    </xf>
    <xf numFmtId="0" fontId="7" fillId="0" borderId="47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28" xfId="0" applyFont="1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4" fillId="0" borderId="59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14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justify" vertical="top" wrapText="1"/>
    </xf>
    <xf numFmtId="0" fontId="17" fillId="2" borderId="1" xfId="0" applyFont="1" applyFill="1" applyBorder="1" applyAlignment="1">
      <alignment horizontal="center" vertical="top"/>
    </xf>
    <xf numFmtId="0" fontId="0" fillId="2" borderId="0" xfId="0" applyFill="1"/>
    <xf numFmtId="0" fontId="19" fillId="0" borderId="6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5" xfId="0" applyFont="1" applyBorder="1" applyAlignment="1">
      <alignment horizontal="center" vertical="top"/>
    </xf>
    <xf numFmtId="0" fontId="21" fillId="0" borderId="5" xfId="0" applyFont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7" borderId="5" xfId="0" applyFont="1" applyFill="1" applyBorder="1" applyAlignment="1">
      <alignment horizontal="center" vertical="top"/>
    </xf>
    <xf numFmtId="0" fontId="14" fillId="2" borderId="0" xfId="0" applyFont="1" applyFill="1" applyAlignment="1">
      <alignment vertical="top"/>
    </xf>
    <xf numFmtId="0" fontId="23" fillId="0" borderId="0" xfId="0" applyFont="1" applyAlignment="1">
      <alignment vertical="top"/>
    </xf>
    <xf numFmtId="0" fontId="14" fillId="2" borderId="0" xfId="0" applyFont="1" applyFill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14" fillId="2" borderId="0" xfId="0" applyFont="1" applyFill="1" applyAlignment="1">
      <alignment vertical="top" wrapText="1"/>
    </xf>
    <xf numFmtId="0" fontId="14" fillId="2" borderId="20" xfId="0" applyFont="1" applyFill="1" applyBorder="1" applyAlignment="1">
      <alignment horizontal="center" vertical="top"/>
    </xf>
    <xf numFmtId="0" fontId="14" fillId="2" borderId="25" xfId="0" applyFont="1" applyFill="1" applyBorder="1" applyAlignment="1">
      <alignment horizontal="center" vertical="center" textRotation="90"/>
    </xf>
    <xf numFmtId="0" fontId="18" fillId="2" borderId="23" xfId="0" applyFont="1" applyFill="1" applyBorder="1" applyAlignment="1">
      <alignment horizontal="center" vertical="top" wrapText="1"/>
    </xf>
    <xf numFmtId="0" fontId="14" fillId="2" borderId="23" xfId="0" applyFont="1" applyFill="1" applyBorder="1" applyAlignment="1">
      <alignment horizontal="center" vertical="top" wrapText="1"/>
    </xf>
    <xf numFmtId="0" fontId="14" fillId="2" borderId="23" xfId="0" applyFont="1" applyFill="1" applyBorder="1" applyAlignment="1">
      <alignment horizontal="center" vertical="top"/>
    </xf>
    <xf numFmtId="0" fontId="18" fillId="2" borderId="47" xfId="0" applyFont="1" applyFill="1" applyBorder="1" applyAlignment="1">
      <alignment horizontal="center" vertical="top" wrapText="1"/>
    </xf>
    <xf numFmtId="0" fontId="18" fillId="2" borderId="26" xfId="0" applyFont="1" applyFill="1" applyBorder="1" applyAlignment="1">
      <alignment horizontal="center" vertical="top" wrapText="1"/>
    </xf>
    <xf numFmtId="0" fontId="18" fillId="2" borderId="25" xfId="0" applyFont="1" applyFill="1" applyBorder="1" applyAlignment="1">
      <alignment horizontal="center" vertical="top" wrapText="1"/>
    </xf>
    <xf numFmtId="0" fontId="24" fillId="2" borderId="1" xfId="0" applyFont="1" applyFill="1" applyBorder="1" applyAlignment="1">
      <alignment horizontal="center" vertical="top"/>
    </xf>
    <xf numFmtId="0" fontId="24" fillId="2" borderId="1" xfId="0" applyFont="1" applyFill="1" applyBorder="1" applyAlignment="1">
      <alignment vertical="top" wrapText="1"/>
    </xf>
    <xf numFmtId="0" fontId="24" fillId="2" borderId="1" xfId="0" applyFont="1" applyFill="1" applyBorder="1" applyAlignment="1">
      <alignment horizontal="center" vertical="top" wrapText="1"/>
    </xf>
    <xf numFmtId="0" fontId="24" fillId="2" borderId="30" xfId="0" applyFont="1" applyFill="1" applyBorder="1" applyAlignment="1">
      <alignment horizontal="center" vertical="top" wrapText="1"/>
    </xf>
    <xf numFmtId="0" fontId="23" fillId="2" borderId="0" xfId="0" applyFont="1" applyFill="1" applyAlignment="1">
      <alignment vertical="top"/>
    </xf>
    <xf numFmtId="0" fontId="24" fillId="2" borderId="31" xfId="0" applyFont="1" applyFill="1" applyBorder="1" applyAlignment="1">
      <alignment horizontal="center" vertical="top"/>
    </xf>
    <xf numFmtId="0" fontId="24" fillId="2" borderId="1" xfId="0" applyFont="1" applyFill="1" applyBorder="1" applyAlignment="1">
      <alignment horizontal="justify" vertical="top" wrapText="1"/>
    </xf>
    <xf numFmtId="0" fontId="24" fillId="2" borderId="38" xfId="0" applyFont="1" applyFill="1" applyBorder="1" applyAlignment="1">
      <alignment horizontal="center" vertical="top"/>
    </xf>
    <xf numFmtId="0" fontId="24" fillId="2" borderId="7" xfId="0" applyFont="1" applyFill="1" applyBorder="1" applyAlignment="1">
      <alignment vertical="top" wrapText="1"/>
    </xf>
    <xf numFmtId="0" fontId="24" fillId="2" borderId="7" xfId="0" applyFont="1" applyFill="1" applyBorder="1" applyAlignment="1">
      <alignment horizontal="center" vertical="top" wrapText="1"/>
    </xf>
    <xf numFmtId="0" fontId="24" fillId="2" borderId="41" xfId="0" applyFont="1" applyFill="1" applyBorder="1" applyAlignment="1">
      <alignment horizontal="center" vertical="top" wrapText="1"/>
    </xf>
    <xf numFmtId="0" fontId="25" fillId="2" borderId="7" xfId="0" applyFont="1" applyFill="1" applyBorder="1" applyAlignment="1">
      <alignment vertical="top" wrapText="1"/>
    </xf>
    <xf numFmtId="0" fontId="18" fillId="2" borderId="7" xfId="0" applyFont="1" applyFill="1" applyBorder="1" applyAlignment="1">
      <alignment vertical="top" wrapText="1"/>
    </xf>
    <xf numFmtId="0" fontId="25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2" borderId="30" xfId="0" applyFont="1" applyFill="1" applyBorder="1" applyAlignment="1">
      <alignment horizontal="center" vertical="top" wrapText="1"/>
    </xf>
    <xf numFmtId="0" fontId="14" fillId="2" borderId="28" xfId="0" applyFont="1" applyFill="1" applyBorder="1" applyAlignment="1">
      <alignment horizontal="center" vertical="top"/>
    </xf>
    <xf numFmtId="0" fontId="14" fillId="2" borderId="29" xfId="0" applyFont="1" applyFill="1" applyBorder="1" applyAlignment="1">
      <alignment horizontal="center" vertical="top"/>
    </xf>
    <xf numFmtId="0" fontId="22" fillId="2" borderId="14" xfId="0" applyFont="1" applyFill="1" applyBorder="1" applyAlignment="1">
      <alignment horizontal="center" vertical="top"/>
    </xf>
    <xf numFmtId="0" fontId="22" fillId="2" borderId="15" xfId="0" applyFont="1" applyFill="1" applyBorder="1" applyAlignment="1">
      <alignment horizontal="center" vertical="top"/>
    </xf>
    <xf numFmtId="0" fontId="14" fillId="2" borderId="16" xfId="0" applyFont="1" applyFill="1" applyBorder="1" applyAlignment="1">
      <alignment horizontal="center" vertical="top"/>
    </xf>
    <xf numFmtId="0" fontId="18" fillId="2" borderId="0" xfId="0" applyFont="1" applyFill="1" applyAlignment="1">
      <alignment horizontal="center" vertical="top"/>
    </xf>
    <xf numFmtId="0" fontId="22" fillId="2" borderId="0" xfId="0" applyFont="1" applyFill="1" applyAlignment="1">
      <alignment vertical="top" wrapText="1"/>
    </xf>
    <xf numFmtId="0" fontId="24" fillId="2" borderId="23" xfId="0" applyFont="1" applyFill="1" applyBorder="1" applyAlignment="1">
      <alignment horizontal="center" vertical="top"/>
    </xf>
    <xf numFmtId="0" fontId="24" fillId="2" borderId="23" xfId="0" applyFont="1" applyFill="1" applyBorder="1" applyAlignment="1">
      <alignment vertical="top" wrapText="1"/>
    </xf>
    <xf numFmtId="0" fontId="23" fillId="2" borderId="4" xfId="0" applyFont="1" applyFill="1" applyBorder="1" applyAlignment="1">
      <alignment vertical="top"/>
    </xf>
    <xf numFmtId="0" fontId="24" fillId="2" borderId="25" xfId="0" applyFont="1" applyFill="1" applyBorder="1" applyAlignment="1">
      <alignment horizontal="center" vertical="top"/>
    </xf>
    <xf numFmtId="0" fontId="24" fillId="2" borderId="23" xfId="0" applyFont="1" applyFill="1" applyBorder="1" applyAlignment="1">
      <alignment horizontal="justify" vertical="top" wrapText="1"/>
    </xf>
    <xf numFmtId="0" fontId="24" fillId="2" borderId="31" xfId="0" applyFont="1" applyFill="1" applyBorder="1" applyAlignment="1">
      <alignment horizontal="center" vertical="top" wrapText="1"/>
    </xf>
    <xf numFmtId="0" fontId="25" fillId="0" borderId="1" xfId="0" applyFont="1" applyBorder="1" applyAlignment="1">
      <alignment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30" xfId="0" applyFont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2" fillId="2" borderId="0" xfId="0" applyFont="1" applyFill="1" applyAlignment="1">
      <alignment horizontal="center" vertical="top"/>
    </xf>
    <xf numFmtId="0" fontId="26" fillId="2" borderId="23" xfId="0" applyFont="1" applyFill="1" applyBorder="1" applyAlignment="1">
      <alignment horizontal="justify" vertical="top" wrapText="1"/>
    </xf>
    <xf numFmtId="0" fontId="27" fillId="2" borderId="1" xfId="0" applyFont="1" applyFill="1" applyBorder="1" applyAlignment="1">
      <alignment horizontal="justify" vertical="top" wrapText="1"/>
    </xf>
    <xf numFmtId="0" fontId="26" fillId="2" borderId="1" xfId="0" applyFont="1" applyFill="1" applyBorder="1" applyAlignment="1">
      <alignment horizontal="justify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top"/>
    </xf>
    <xf numFmtId="0" fontId="23" fillId="2" borderId="0" xfId="0" applyFont="1" applyFill="1" applyAlignment="1">
      <alignment vertical="top" wrapText="1"/>
    </xf>
    <xf numFmtId="0" fontId="25" fillId="2" borderId="0" xfId="0" applyFont="1" applyFill="1" applyAlignment="1">
      <alignment vertical="top"/>
    </xf>
    <xf numFmtId="0" fontId="25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center" vertical="top" wrapText="1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top"/>
    </xf>
    <xf numFmtId="0" fontId="24" fillId="2" borderId="7" xfId="0" applyFont="1" applyFill="1" applyBorder="1" applyAlignment="1">
      <alignment horizontal="center" vertical="top"/>
    </xf>
    <xf numFmtId="0" fontId="24" fillId="2" borderId="5" xfId="0" applyFont="1" applyFill="1" applyBorder="1" applyAlignment="1">
      <alignment horizontal="center" vertical="top"/>
    </xf>
    <xf numFmtId="0" fontId="24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justify" vertical="top" wrapText="1"/>
    </xf>
    <xf numFmtId="0" fontId="24" fillId="7" borderId="1" xfId="0" applyFont="1" applyFill="1" applyBorder="1" applyAlignment="1">
      <alignment horizontal="center" vertical="top"/>
    </xf>
    <xf numFmtId="0" fontId="14" fillId="4" borderId="16" xfId="0" applyFont="1" applyFill="1" applyBorder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4" fillId="4" borderId="5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0" fontId="24" fillId="5" borderId="0" xfId="0" applyFont="1" applyFill="1" applyAlignment="1">
      <alignment vertical="center"/>
    </xf>
    <xf numFmtId="0" fontId="24" fillId="4" borderId="31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vertical="center"/>
    </xf>
    <xf numFmtId="0" fontId="24" fillId="0" borderId="3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24" fillId="4" borderId="3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14" fillId="5" borderId="1" xfId="0" applyFont="1" applyFill="1" applyBorder="1" applyAlignment="1">
      <alignment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24" fillId="4" borderId="27" xfId="0" applyFont="1" applyFill="1" applyBorder="1" applyAlignment="1">
      <alignment horizontal="center" vertical="center"/>
    </xf>
    <xf numFmtId="0" fontId="24" fillId="5" borderId="28" xfId="0" applyFont="1" applyFill="1" applyBorder="1" applyAlignment="1">
      <alignment vertical="center" wrapText="1"/>
    </xf>
    <xf numFmtId="0" fontId="14" fillId="5" borderId="28" xfId="0" applyFont="1" applyFill="1" applyBorder="1" applyAlignment="1">
      <alignment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28" xfId="0" applyFont="1" applyBorder="1" applyAlignment="1">
      <alignment vertical="center" wrapText="1"/>
    </xf>
    <xf numFmtId="0" fontId="14" fillId="0" borderId="29" xfId="0" applyFont="1" applyBorder="1" applyAlignment="1">
      <alignment horizontal="center" vertical="center" wrapText="1"/>
    </xf>
    <xf numFmtId="0" fontId="24" fillId="5" borderId="15" xfId="0" applyFont="1" applyFill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textRotation="90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vertical="center" textRotation="90"/>
    </xf>
    <xf numFmtId="0" fontId="14" fillId="5" borderId="0" xfId="0" applyFont="1" applyFill="1" applyAlignment="1">
      <alignment horizontal="center" vertical="center" textRotation="90"/>
    </xf>
    <xf numFmtId="0" fontId="14" fillId="5" borderId="15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4" fillId="0" borderId="2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24" fillId="0" borderId="23" xfId="0" applyFont="1" applyBorder="1" applyAlignment="1">
      <alignment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14" fillId="5" borderId="22" xfId="0" applyFont="1" applyFill="1" applyBorder="1" applyAlignment="1">
      <alignment vertical="center"/>
    </xf>
    <xf numFmtId="0" fontId="14" fillId="0" borderId="3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textRotation="90"/>
    </xf>
    <xf numFmtId="0" fontId="14" fillId="0" borderId="31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vertical="center" wrapText="1"/>
    </xf>
    <xf numFmtId="0" fontId="24" fillId="5" borderId="0" xfId="0" applyFont="1" applyFill="1" applyAlignment="1">
      <alignment vertical="center" wrapText="1"/>
    </xf>
    <xf numFmtId="0" fontId="24" fillId="5" borderId="0" xfId="0" applyFont="1" applyFill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textRotation="90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3" fillId="0" borderId="0" xfId="0" applyFont="1"/>
    <xf numFmtId="0" fontId="14" fillId="7" borderId="13" xfId="0" applyFont="1" applyFill="1" applyBorder="1" applyAlignment="1">
      <alignment vertical="center" wrapText="1"/>
    </xf>
    <xf numFmtId="0" fontId="24" fillId="7" borderId="21" xfId="0" applyFont="1" applyFill="1" applyBorder="1" applyAlignment="1">
      <alignment horizontal="center" wrapText="1"/>
    </xf>
    <xf numFmtId="0" fontId="24" fillId="0" borderId="52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4" fillId="7" borderId="1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center" vertical="top"/>
    </xf>
    <xf numFmtId="0" fontId="4" fillId="0" borderId="61" xfId="0" applyFont="1" applyBorder="1" applyAlignment="1">
      <alignment vertical="top" wrapText="1"/>
    </xf>
    <xf numFmtId="0" fontId="20" fillId="0" borderId="10" xfId="0" applyFont="1" applyBorder="1" applyAlignment="1">
      <alignment horizontal="center" vertical="top"/>
    </xf>
    <xf numFmtId="0" fontId="20" fillId="0" borderId="52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7" fillId="0" borderId="56" xfId="0" applyFont="1" applyBorder="1" applyAlignment="1">
      <alignment horizontal="center" vertical="top"/>
    </xf>
    <xf numFmtId="0" fontId="6" fillId="0" borderId="22" xfId="0" applyFont="1" applyBorder="1" applyAlignment="1">
      <alignment horizontal="left" vertical="top"/>
    </xf>
    <xf numFmtId="0" fontId="7" fillId="0" borderId="20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 wrapText="1"/>
    </xf>
    <xf numFmtId="0" fontId="7" fillId="0" borderId="22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top"/>
    </xf>
    <xf numFmtId="0" fontId="7" fillId="0" borderId="15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center" vertical="center" textRotation="90"/>
    </xf>
    <xf numFmtId="0" fontId="9" fillId="0" borderId="44" xfId="0" applyFont="1" applyBorder="1" applyAlignment="1">
      <alignment horizontal="center" vertical="center" textRotation="90"/>
    </xf>
    <xf numFmtId="0" fontId="9" fillId="0" borderId="45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9" fillId="0" borderId="46" xfId="0" applyFont="1" applyBorder="1" applyAlignment="1">
      <alignment horizontal="center" vertical="center" textRotation="90"/>
    </xf>
    <xf numFmtId="0" fontId="3" fillId="0" borderId="42" xfId="0" applyFont="1" applyBorder="1" applyAlignment="1">
      <alignment horizontal="center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3" fillId="0" borderId="27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center" textRotation="90"/>
    </xf>
    <xf numFmtId="0" fontId="9" fillId="0" borderId="34" xfId="0" applyFont="1" applyBorder="1" applyAlignment="1">
      <alignment horizontal="center" vertical="center" textRotation="90"/>
    </xf>
    <xf numFmtId="0" fontId="9" fillId="0" borderId="21" xfId="0" applyFont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center" textRotation="90"/>
    </xf>
    <xf numFmtId="0" fontId="3" fillId="0" borderId="34" xfId="0" applyFont="1" applyBorder="1" applyAlignment="1">
      <alignment horizontal="center" vertical="center" textRotation="90"/>
    </xf>
    <xf numFmtId="0" fontId="3" fillId="0" borderId="21" xfId="0" applyFont="1" applyBorder="1" applyAlignment="1">
      <alignment horizontal="center" vertical="center" textRotation="90"/>
    </xf>
    <xf numFmtId="0" fontId="9" fillId="0" borderId="1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top" wrapText="1"/>
    </xf>
    <xf numFmtId="0" fontId="4" fillId="0" borderId="57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58" xfId="0" applyFont="1" applyBorder="1" applyAlignment="1">
      <alignment horizontal="center" vertical="top" wrapText="1"/>
    </xf>
    <xf numFmtId="0" fontId="4" fillId="0" borderId="5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20" fillId="0" borderId="7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2" fillId="2" borderId="11" xfId="0" applyFont="1" applyFill="1" applyBorder="1" applyAlignment="1">
      <alignment horizontal="center" vertical="top"/>
    </xf>
    <xf numFmtId="0" fontId="22" fillId="2" borderId="12" xfId="0" applyFont="1" applyFill="1" applyBorder="1" applyAlignment="1">
      <alignment horizontal="center" vertical="top"/>
    </xf>
    <xf numFmtId="0" fontId="22" fillId="2" borderId="13" xfId="0" applyFont="1" applyFill="1" applyBorder="1" applyAlignment="1">
      <alignment horizontal="center" vertical="top"/>
    </xf>
    <xf numFmtId="0" fontId="18" fillId="2" borderId="12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top"/>
    </xf>
    <xf numFmtId="0" fontId="14" fillId="2" borderId="48" xfId="0" applyFont="1" applyFill="1" applyBorder="1" applyAlignment="1">
      <alignment horizontal="center" vertical="top"/>
    </xf>
    <xf numFmtId="0" fontId="14" fillId="2" borderId="33" xfId="0" applyFont="1" applyFill="1" applyBorder="1" applyAlignment="1">
      <alignment horizontal="center" vertical="top"/>
    </xf>
    <xf numFmtId="0" fontId="14" fillId="2" borderId="37" xfId="0" applyFont="1" applyFill="1" applyBorder="1" applyAlignment="1">
      <alignment horizontal="center" vertical="top"/>
    </xf>
    <xf numFmtId="0" fontId="14" fillId="2" borderId="36" xfId="0" applyFont="1" applyFill="1" applyBorder="1" applyAlignment="1">
      <alignment horizontal="center" vertical="center" textRotation="90"/>
    </xf>
    <xf numFmtId="0" fontId="14" fillId="2" borderId="49" xfId="0" applyFont="1" applyFill="1" applyBorder="1" applyAlignment="1">
      <alignment horizontal="center" vertical="center" textRotation="90"/>
    </xf>
    <xf numFmtId="0" fontId="14" fillId="2" borderId="50" xfId="0" applyFont="1" applyFill="1" applyBorder="1" applyAlignment="1">
      <alignment horizontal="center" vertical="center" textRotation="90"/>
    </xf>
    <xf numFmtId="0" fontId="14" fillId="2" borderId="12" xfId="0" applyFont="1" applyFill="1" applyBorder="1" applyAlignment="1">
      <alignment horizontal="left" vertical="top"/>
    </xf>
    <xf numFmtId="0" fontId="14" fillId="2" borderId="39" xfId="0" applyFont="1" applyFill="1" applyBorder="1" applyAlignment="1">
      <alignment horizontal="center" vertical="top"/>
    </xf>
    <xf numFmtId="0" fontId="14" fillId="2" borderId="51" xfId="0" applyFont="1" applyFill="1" applyBorder="1" applyAlignment="1">
      <alignment horizontal="center" vertical="top"/>
    </xf>
    <xf numFmtId="0" fontId="14" fillId="2" borderId="38" xfId="0" applyFont="1" applyFill="1" applyBorder="1" applyAlignment="1">
      <alignment horizontal="center" vertical="center" textRotation="90"/>
    </xf>
    <xf numFmtId="0" fontId="24" fillId="6" borderId="22" xfId="0" applyFont="1" applyFill="1" applyBorder="1" applyAlignment="1">
      <alignment vertical="center"/>
    </xf>
    <xf numFmtId="0" fontId="24" fillId="6" borderId="0" xfId="0" applyFont="1" applyFill="1" applyAlignment="1">
      <alignment vertical="center"/>
    </xf>
    <xf numFmtId="0" fontId="24" fillId="6" borderId="60" xfId="0" applyFont="1" applyFill="1" applyBorder="1" applyAlignment="1">
      <alignment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65" xfId="0" applyFont="1" applyFill="1" applyBorder="1" applyAlignment="1">
      <alignment horizontal="center" vertical="center"/>
    </xf>
    <xf numFmtId="0" fontId="22" fillId="4" borderId="67" xfId="0" applyFont="1" applyFill="1" applyBorder="1" applyAlignment="1">
      <alignment horizontal="center" vertical="center"/>
    </xf>
    <xf numFmtId="0" fontId="22" fillId="4" borderId="68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 textRotation="90"/>
    </xf>
    <xf numFmtId="0" fontId="14" fillId="3" borderId="24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 textRotation="90"/>
    </xf>
    <xf numFmtId="0" fontId="22" fillId="4" borderId="55" xfId="0" applyFont="1" applyFill="1" applyBorder="1" applyAlignment="1">
      <alignment horizontal="center" vertical="center"/>
    </xf>
    <xf numFmtId="0" fontId="22" fillId="4" borderId="66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4" borderId="54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 textRotation="90"/>
    </xf>
    <xf numFmtId="0" fontId="14" fillId="4" borderId="22" xfId="0" applyFont="1" applyFill="1" applyBorder="1" applyAlignment="1">
      <alignment horizontal="center" vertical="center" textRotation="90"/>
    </xf>
    <xf numFmtId="0" fontId="14" fillId="4" borderId="21" xfId="0" applyFont="1" applyFill="1" applyBorder="1" applyAlignment="1">
      <alignment horizontal="center" vertical="center" textRotation="90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T54"/>
  <sheetViews>
    <sheetView tabSelected="1" view="pageBreakPreview" zoomScaleNormal="85" zoomScaleSheetLayoutView="100" workbookViewId="0">
      <selection activeCell="F11" sqref="F11"/>
    </sheetView>
  </sheetViews>
  <sheetFormatPr defaultColWidth="9.140625" defaultRowHeight="13.9"/>
  <cols>
    <col min="1" max="1" width="3.140625" style="3" customWidth="1"/>
    <col min="2" max="2" width="3.7109375" style="2" customWidth="1"/>
    <col min="3" max="3" width="10.28515625" style="2" customWidth="1"/>
    <col min="4" max="4" width="11" style="2" customWidth="1"/>
    <col min="5" max="5" width="29.42578125" style="2" customWidth="1"/>
    <col min="6" max="6" width="6.28515625" style="4" customWidth="1"/>
    <col min="7" max="8" width="4.42578125" style="4" customWidth="1"/>
    <col min="9" max="9" width="4.140625" style="4" bestFit="1" customWidth="1"/>
    <col min="10" max="10" width="2.28515625" style="4" customWidth="1"/>
    <col min="11" max="11" width="3.85546875" style="2" customWidth="1"/>
    <col min="12" max="12" width="10.5703125" style="2" customWidth="1"/>
    <col min="13" max="13" width="11.42578125" style="2" customWidth="1"/>
    <col min="14" max="14" width="38.140625" style="2" customWidth="1"/>
    <col min="15" max="17" width="4.7109375" style="4" customWidth="1"/>
    <col min="18" max="18" width="5.42578125" style="4" customWidth="1"/>
    <col min="19" max="19" width="1" style="2" customWidth="1"/>
    <col min="20" max="20" width="12.85546875" style="2" hidden="1" customWidth="1"/>
    <col min="21" max="16384" width="9.140625" style="2"/>
  </cols>
  <sheetData>
    <row r="1" spans="1:20" s="5" customFormat="1" ht="21" customHeight="1" thickBot="1">
      <c r="A1" s="323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5"/>
    </row>
    <row r="2" spans="1:20" s="5" customFormat="1" ht="20.25" customHeight="1" thickBot="1">
      <c r="A2" s="323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5"/>
    </row>
    <row r="3" spans="1:20" s="5" customFormat="1" ht="21" customHeight="1" thickBot="1">
      <c r="A3" s="331" t="s">
        <v>2</v>
      </c>
      <c r="B3" s="332"/>
      <c r="C3" s="332"/>
      <c r="D3" s="332"/>
      <c r="E3" s="332"/>
      <c r="F3" s="332"/>
      <c r="G3" s="332"/>
      <c r="H3" s="332"/>
      <c r="I3" s="332"/>
      <c r="J3" s="332"/>
      <c r="K3" s="333"/>
      <c r="L3" s="333"/>
      <c r="M3" s="333"/>
      <c r="N3" s="333"/>
      <c r="O3" s="333"/>
      <c r="P3" s="333"/>
      <c r="Q3" s="333"/>
      <c r="R3" s="334"/>
    </row>
    <row r="4" spans="1:20" ht="15.6" thickBot="1">
      <c r="A4" s="118"/>
      <c r="B4" s="335" t="s">
        <v>3</v>
      </c>
      <c r="C4" s="336"/>
      <c r="D4" s="336"/>
      <c r="E4" s="336"/>
      <c r="F4" s="336"/>
      <c r="G4" s="336"/>
      <c r="H4" s="336"/>
      <c r="I4" s="337"/>
      <c r="J4" s="9"/>
      <c r="K4" s="335" t="s">
        <v>4</v>
      </c>
      <c r="L4" s="336"/>
      <c r="M4" s="336"/>
      <c r="N4" s="336"/>
      <c r="O4" s="336"/>
      <c r="P4" s="336"/>
      <c r="Q4" s="336"/>
      <c r="R4" s="337"/>
      <c r="S4" s="6"/>
      <c r="T4" s="6"/>
    </row>
    <row r="5" spans="1:20" ht="42" thickBot="1">
      <c r="A5" s="119" t="s">
        <v>5</v>
      </c>
      <c r="B5" s="120" t="s">
        <v>6</v>
      </c>
      <c r="C5" s="163" t="s">
        <v>7</v>
      </c>
      <c r="D5" s="121" t="s">
        <v>8</v>
      </c>
      <c r="E5" s="122" t="s">
        <v>9</v>
      </c>
      <c r="F5" s="22" t="s">
        <v>10</v>
      </c>
      <c r="G5" s="22" t="s">
        <v>11</v>
      </c>
      <c r="H5" s="22" t="s">
        <v>12</v>
      </c>
      <c r="I5" s="23" t="s">
        <v>13</v>
      </c>
      <c r="J5" s="123"/>
      <c r="K5" s="120" t="s">
        <v>6</v>
      </c>
      <c r="L5" s="163" t="s">
        <v>7</v>
      </c>
      <c r="M5" s="121" t="s">
        <v>8</v>
      </c>
      <c r="N5" s="122" t="s">
        <v>9</v>
      </c>
      <c r="O5" s="22" t="s">
        <v>10</v>
      </c>
      <c r="P5" s="22" t="s">
        <v>11</v>
      </c>
      <c r="Q5" s="22" t="s">
        <v>12</v>
      </c>
      <c r="R5" s="23" t="s">
        <v>13</v>
      </c>
    </row>
    <row r="6" spans="1:20" ht="26.45">
      <c r="A6" s="328" t="s">
        <v>14</v>
      </c>
      <c r="B6" s="64">
        <v>1</v>
      </c>
      <c r="C6" s="166" t="s">
        <v>15</v>
      </c>
      <c r="D6" s="26" t="s">
        <v>16</v>
      </c>
      <c r="E6" s="26" t="s">
        <v>17</v>
      </c>
      <c r="F6" s="29">
        <v>3</v>
      </c>
      <c r="G6" s="29">
        <v>1</v>
      </c>
      <c r="H6" s="29">
        <v>0</v>
      </c>
      <c r="I6" s="30">
        <v>4</v>
      </c>
      <c r="J6" s="59"/>
      <c r="K6" s="64">
        <v>1</v>
      </c>
      <c r="L6" s="166" t="s">
        <v>18</v>
      </c>
      <c r="M6" s="26" t="s">
        <v>19</v>
      </c>
      <c r="N6" s="28" t="s">
        <v>20</v>
      </c>
      <c r="O6" s="29">
        <v>3</v>
      </c>
      <c r="P6" s="29">
        <v>1</v>
      </c>
      <c r="Q6" s="29">
        <v>0</v>
      </c>
      <c r="R6" s="30">
        <v>4</v>
      </c>
    </row>
    <row r="7" spans="1:20" ht="15" customHeight="1">
      <c r="A7" s="329"/>
      <c r="B7" s="64">
        <v>2</v>
      </c>
      <c r="C7" s="166" t="s">
        <v>15</v>
      </c>
      <c r="D7" s="26" t="s">
        <v>21</v>
      </c>
      <c r="E7" s="26" t="s">
        <v>22</v>
      </c>
      <c r="F7" s="29">
        <v>3</v>
      </c>
      <c r="G7" s="29">
        <v>1</v>
      </c>
      <c r="H7" s="29">
        <v>0</v>
      </c>
      <c r="I7" s="30">
        <v>4</v>
      </c>
      <c r="J7" s="59"/>
      <c r="K7" s="64">
        <v>2</v>
      </c>
      <c r="L7" s="166" t="s">
        <v>15</v>
      </c>
      <c r="M7" s="26" t="s">
        <v>23</v>
      </c>
      <c r="N7" s="28" t="s">
        <v>24</v>
      </c>
      <c r="O7" s="29">
        <v>4</v>
      </c>
      <c r="P7" s="29">
        <v>0</v>
      </c>
      <c r="Q7" s="29">
        <v>0</v>
      </c>
      <c r="R7" s="30">
        <v>4</v>
      </c>
    </row>
    <row r="8" spans="1:20" ht="26.45">
      <c r="A8" s="329"/>
      <c r="B8" s="64">
        <v>3</v>
      </c>
      <c r="C8" s="166" t="s">
        <v>15</v>
      </c>
      <c r="D8" s="26" t="s">
        <v>25</v>
      </c>
      <c r="E8" s="26" t="s">
        <v>26</v>
      </c>
      <c r="F8" s="29">
        <v>4</v>
      </c>
      <c r="G8" s="29">
        <v>0</v>
      </c>
      <c r="H8" s="29">
        <v>0</v>
      </c>
      <c r="I8" s="30">
        <v>4</v>
      </c>
      <c r="J8" s="59"/>
      <c r="K8" s="64">
        <v>3</v>
      </c>
      <c r="L8" s="166" t="s">
        <v>15</v>
      </c>
      <c r="M8" s="26" t="s">
        <v>27</v>
      </c>
      <c r="N8" s="12" t="s">
        <v>28</v>
      </c>
      <c r="O8" s="29">
        <v>3</v>
      </c>
      <c r="P8" s="29">
        <v>1</v>
      </c>
      <c r="Q8" s="29">
        <v>0</v>
      </c>
      <c r="R8" s="30">
        <v>4</v>
      </c>
    </row>
    <row r="9" spans="1:20" ht="15" customHeight="1">
      <c r="A9" s="329"/>
      <c r="B9" s="64">
        <v>4</v>
      </c>
      <c r="C9" s="166" t="s">
        <v>18</v>
      </c>
      <c r="D9" s="26" t="s">
        <v>29</v>
      </c>
      <c r="E9" s="26" t="s">
        <v>30</v>
      </c>
      <c r="F9" s="29">
        <v>5</v>
      </c>
      <c r="G9" s="29">
        <v>0</v>
      </c>
      <c r="H9" s="29">
        <v>0</v>
      </c>
      <c r="I9" s="30">
        <v>5</v>
      </c>
      <c r="J9" s="59"/>
      <c r="K9" s="64">
        <v>4</v>
      </c>
      <c r="L9" s="166" t="s">
        <v>15</v>
      </c>
      <c r="M9" s="26" t="s">
        <v>31</v>
      </c>
      <c r="N9" s="26" t="s">
        <v>32</v>
      </c>
      <c r="O9" s="29">
        <v>3</v>
      </c>
      <c r="P9" s="29">
        <v>1</v>
      </c>
      <c r="Q9" s="29">
        <v>0</v>
      </c>
      <c r="R9" s="30">
        <v>4</v>
      </c>
    </row>
    <row r="10" spans="1:20">
      <c r="A10" s="329"/>
      <c r="B10" s="124">
        <v>5</v>
      </c>
      <c r="C10" s="166" t="s">
        <v>15</v>
      </c>
      <c r="D10" s="33" t="s">
        <v>33</v>
      </c>
      <c r="E10" s="33" t="s">
        <v>34</v>
      </c>
      <c r="F10" s="102">
        <v>3</v>
      </c>
      <c r="G10" s="102">
        <v>0</v>
      </c>
      <c r="H10" s="102">
        <v>0</v>
      </c>
      <c r="I10" s="125">
        <v>3</v>
      </c>
      <c r="J10" s="59"/>
      <c r="K10" s="64">
        <v>5</v>
      </c>
      <c r="L10" s="166" t="s">
        <v>18</v>
      </c>
      <c r="M10" s="26" t="s">
        <v>35</v>
      </c>
      <c r="N10" s="11" t="s">
        <v>36</v>
      </c>
      <c r="O10" s="126">
        <v>3</v>
      </c>
      <c r="P10" s="126">
        <v>0</v>
      </c>
      <c r="Q10" s="126">
        <v>2</v>
      </c>
      <c r="R10" s="127">
        <v>5</v>
      </c>
    </row>
    <row r="11" spans="1:20" ht="30.75" customHeight="1">
      <c r="A11" s="329"/>
      <c r="B11" s="64">
        <v>6</v>
      </c>
      <c r="C11" s="166" t="s">
        <v>15</v>
      </c>
      <c r="D11" s="128" t="s">
        <v>37</v>
      </c>
      <c r="E11" s="128" t="s">
        <v>38</v>
      </c>
      <c r="F11" s="126">
        <v>3</v>
      </c>
      <c r="G11" s="126">
        <v>0</v>
      </c>
      <c r="H11" s="126">
        <v>0</v>
      </c>
      <c r="I11" s="127">
        <v>3</v>
      </c>
      <c r="J11" s="59"/>
      <c r="K11" s="64">
        <v>6</v>
      </c>
      <c r="L11" s="166" t="s">
        <v>15</v>
      </c>
      <c r="M11" s="26" t="s">
        <v>39</v>
      </c>
      <c r="N11" s="26" t="s">
        <v>40</v>
      </c>
      <c r="O11" s="29">
        <v>4</v>
      </c>
      <c r="P11" s="29">
        <v>0</v>
      </c>
      <c r="Q11" s="29">
        <v>0</v>
      </c>
      <c r="R11" s="30">
        <v>4</v>
      </c>
    </row>
    <row r="12" spans="1:20" ht="19.5" customHeight="1">
      <c r="A12" s="329"/>
      <c r="B12" s="129">
        <v>7</v>
      </c>
      <c r="C12" s="167"/>
      <c r="D12" s="26"/>
      <c r="E12" s="38" t="s">
        <v>41</v>
      </c>
      <c r="F12" s="35">
        <v>4</v>
      </c>
      <c r="G12" s="35">
        <v>0</v>
      </c>
      <c r="H12" s="35">
        <v>0</v>
      </c>
      <c r="I12" s="36">
        <v>4</v>
      </c>
      <c r="J12" s="75"/>
      <c r="K12" s="64">
        <v>7</v>
      </c>
      <c r="L12" s="48"/>
      <c r="M12" s="130"/>
      <c r="N12" s="38" t="s">
        <v>42</v>
      </c>
      <c r="O12" s="35">
        <v>4</v>
      </c>
      <c r="P12" s="35">
        <v>0</v>
      </c>
      <c r="Q12" s="35">
        <v>0</v>
      </c>
      <c r="R12" s="36">
        <v>4</v>
      </c>
    </row>
    <row r="13" spans="1:20" ht="19.5" customHeight="1" thickBot="1">
      <c r="A13" s="343"/>
      <c r="B13" s="338" t="s">
        <v>43</v>
      </c>
      <c r="C13" s="339"/>
      <c r="D13" s="340"/>
      <c r="E13" s="340"/>
      <c r="F13" s="131">
        <f>SUM(F6:F12)</f>
        <v>25</v>
      </c>
      <c r="G13" s="131">
        <f>SUM(G6:G12)</f>
        <v>2</v>
      </c>
      <c r="H13" s="131">
        <f>SUM(H6:H12)</f>
        <v>0</v>
      </c>
      <c r="I13" s="132">
        <f>SUM(I6:I12)</f>
        <v>27</v>
      </c>
      <c r="J13" s="75"/>
      <c r="K13" s="338" t="s">
        <v>43</v>
      </c>
      <c r="L13" s="339"/>
      <c r="M13" s="340"/>
      <c r="N13" s="340"/>
      <c r="O13" s="70">
        <f>SUM(O6:O12)</f>
        <v>24</v>
      </c>
      <c r="P13" s="70">
        <f>SUM(P6:P12)</f>
        <v>3</v>
      </c>
      <c r="Q13" s="70">
        <f>SUM(Q6:Q12)</f>
        <v>2</v>
      </c>
      <c r="R13" s="74">
        <f>SUM(R6:R12)</f>
        <v>29</v>
      </c>
    </row>
    <row r="14" spans="1:20" ht="10.5" customHeight="1" thickBot="1">
      <c r="A14" s="133"/>
      <c r="B14" s="9"/>
      <c r="C14" s="9"/>
      <c r="D14" s="134"/>
      <c r="E14" s="134"/>
      <c r="F14" s="5"/>
      <c r="G14" s="5"/>
      <c r="H14" s="5"/>
      <c r="I14" s="5"/>
      <c r="J14" s="135"/>
      <c r="K14" s="5"/>
      <c r="L14" s="5"/>
      <c r="M14" s="5"/>
      <c r="N14" s="5"/>
      <c r="O14" s="5"/>
      <c r="P14" s="5"/>
      <c r="Q14" s="5"/>
      <c r="R14" s="5"/>
    </row>
    <row r="15" spans="1:20" ht="13.5" customHeight="1" thickBot="1">
      <c r="A15" s="345" t="s">
        <v>44</v>
      </c>
      <c r="B15" s="346"/>
      <c r="C15" s="346"/>
      <c r="D15" s="346"/>
      <c r="E15" s="346"/>
      <c r="F15" s="313"/>
      <c r="G15" s="313"/>
      <c r="H15" s="313"/>
      <c r="I15" s="314"/>
      <c r="J15" s="9"/>
      <c r="K15" s="5"/>
      <c r="L15" s="5"/>
      <c r="M15" s="5"/>
      <c r="N15" s="18"/>
      <c r="O15" s="123"/>
      <c r="P15" s="123"/>
      <c r="Q15" s="123"/>
      <c r="R15" s="9"/>
    </row>
    <row r="16" spans="1:20" ht="15.75" customHeight="1">
      <c r="A16" s="350" t="s">
        <v>45</v>
      </c>
      <c r="B16" s="60">
        <v>1</v>
      </c>
      <c r="C16" s="166" t="s">
        <v>15</v>
      </c>
      <c r="D16" s="61" t="s">
        <v>46</v>
      </c>
      <c r="E16" s="71" t="s">
        <v>47</v>
      </c>
      <c r="F16" s="136">
        <v>4</v>
      </c>
      <c r="G16" s="136">
        <v>0</v>
      </c>
      <c r="H16" s="136">
        <v>0</v>
      </c>
      <c r="I16" s="63">
        <v>4</v>
      </c>
      <c r="J16" s="59"/>
      <c r="K16" s="60">
        <v>1</v>
      </c>
      <c r="L16" s="166" t="s">
        <v>15</v>
      </c>
      <c r="M16" s="33" t="s">
        <v>48</v>
      </c>
      <c r="N16" s="61" t="s">
        <v>49</v>
      </c>
      <c r="O16" s="137">
        <v>3</v>
      </c>
      <c r="P16" s="137">
        <v>1</v>
      </c>
      <c r="Q16" s="137">
        <v>0</v>
      </c>
      <c r="R16" s="138">
        <v>4</v>
      </c>
    </row>
    <row r="17" spans="1:19" ht="22.9" customHeight="1">
      <c r="A17" s="351"/>
      <c r="B17" s="64">
        <v>2</v>
      </c>
      <c r="C17" s="166" t="s">
        <v>15</v>
      </c>
      <c r="D17" s="26" t="s">
        <v>50</v>
      </c>
      <c r="E17" s="26" t="s">
        <v>51</v>
      </c>
      <c r="F17" s="25">
        <v>3</v>
      </c>
      <c r="G17" s="25">
        <v>1</v>
      </c>
      <c r="H17" s="25">
        <v>0</v>
      </c>
      <c r="I17" s="30">
        <v>4</v>
      </c>
      <c r="J17" s="59"/>
      <c r="K17" s="64">
        <v>2</v>
      </c>
      <c r="L17" s="166" t="s">
        <v>15</v>
      </c>
      <c r="M17" s="12" t="s">
        <v>52</v>
      </c>
      <c r="N17" s="26" t="s">
        <v>53</v>
      </c>
      <c r="O17" s="139">
        <v>3</v>
      </c>
      <c r="P17" s="139">
        <v>1</v>
      </c>
      <c r="Q17" s="139">
        <v>0</v>
      </c>
      <c r="R17" s="127">
        <v>4</v>
      </c>
    </row>
    <row r="18" spans="1:19" ht="22.9" customHeight="1">
      <c r="A18" s="351"/>
      <c r="B18" s="64">
        <v>3</v>
      </c>
      <c r="C18" s="166" t="s">
        <v>15</v>
      </c>
      <c r="D18" s="26" t="s">
        <v>54</v>
      </c>
      <c r="E18" s="26" t="s">
        <v>55</v>
      </c>
      <c r="F18" s="25">
        <v>3</v>
      </c>
      <c r="G18" s="25">
        <v>1</v>
      </c>
      <c r="H18" s="25">
        <v>0</v>
      </c>
      <c r="I18" s="30">
        <v>4</v>
      </c>
      <c r="J18" s="59"/>
      <c r="K18" s="64">
        <v>3</v>
      </c>
      <c r="L18" s="166" t="s">
        <v>15</v>
      </c>
      <c r="M18" s="12" t="s">
        <v>56</v>
      </c>
      <c r="N18" s="26" t="s">
        <v>57</v>
      </c>
      <c r="O18" s="139">
        <v>3</v>
      </c>
      <c r="P18" s="139">
        <v>1</v>
      </c>
      <c r="Q18" s="139">
        <v>0</v>
      </c>
      <c r="R18" s="127">
        <v>4</v>
      </c>
    </row>
    <row r="19" spans="1:19" ht="22.9" customHeight="1">
      <c r="A19" s="351"/>
      <c r="B19" s="64">
        <v>4</v>
      </c>
      <c r="C19" s="166" t="s">
        <v>15</v>
      </c>
      <c r="D19" s="26" t="s">
        <v>58</v>
      </c>
      <c r="E19" s="26" t="s">
        <v>59</v>
      </c>
      <c r="F19" s="25">
        <v>3</v>
      </c>
      <c r="G19" s="25">
        <v>1</v>
      </c>
      <c r="H19" s="25">
        <v>0</v>
      </c>
      <c r="I19" s="30">
        <v>4</v>
      </c>
      <c r="J19" s="59"/>
      <c r="K19" s="64">
        <v>4</v>
      </c>
      <c r="L19" s="166" t="s">
        <v>15</v>
      </c>
      <c r="M19" s="12" t="s">
        <v>60</v>
      </c>
      <c r="N19" s="26" t="s">
        <v>61</v>
      </c>
      <c r="O19" s="139">
        <v>3</v>
      </c>
      <c r="P19" s="139">
        <v>1</v>
      </c>
      <c r="Q19" s="139">
        <v>0</v>
      </c>
      <c r="R19" s="127">
        <v>4</v>
      </c>
    </row>
    <row r="20" spans="1:19" ht="26.25" customHeight="1">
      <c r="A20" s="351"/>
      <c r="B20" s="64">
        <v>5</v>
      </c>
      <c r="C20" s="166" t="s">
        <v>15</v>
      </c>
      <c r="D20" s="26" t="s">
        <v>62</v>
      </c>
      <c r="E20" s="26" t="s">
        <v>63</v>
      </c>
      <c r="F20" s="25">
        <v>3</v>
      </c>
      <c r="G20" s="25">
        <v>1</v>
      </c>
      <c r="H20" s="25">
        <v>0</v>
      </c>
      <c r="I20" s="30">
        <v>4</v>
      </c>
      <c r="J20" s="59"/>
      <c r="K20" s="64">
        <v>5</v>
      </c>
      <c r="L20" s="166" t="s">
        <v>15</v>
      </c>
      <c r="M20" s="26" t="s">
        <v>64</v>
      </c>
      <c r="N20" s="26" t="s">
        <v>65</v>
      </c>
      <c r="O20" s="139">
        <v>4</v>
      </c>
      <c r="P20" s="139">
        <v>0</v>
      </c>
      <c r="Q20" s="139">
        <v>0</v>
      </c>
      <c r="R20" s="127">
        <v>4</v>
      </c>
    </row>
    <row r="21" spans="1:19" ht="30.75" customHeight="1">
      <c r="A21" s="351"/>
      <c r="B21" s="64">
        <v>6</v>
      </c>
      <c r="C21" s="166" t="s">
        <v>15</v>
      </c>
      <c r="D21" s="26" t="s">
        <v>66</v>
      </c>
      <c r="E21" s="26" t="s">
        <v>67</v>
      </c>
      <c r="F21" s="25">
        <v>4</v>
      </c>
      <c r="G21" s="25">
        <v>0</v>
      </c>
      <c r="H21" s="25">
        <v>0</v>
      </c>
      <c r="I21" s="30">
        <v>4</v>
      </c>
      <c r="J21" s="59"/>
      <c r="K21" s="64">
        <v>6</v>
      </c>
      <c r="L21" s="166" t="s">
        <v>15</v>
      </c>
      <c r="M21" s="56" t="s">
        <v>68</v>
      </c>
      <c r="N21" s="26" t="s">
        <v>69</v>
      </c>
      <c r="O21" s="139">
        <v>4</v>
      </c>
      <c r="P21" s="139">
        <v>0</v>
      </c>
      <c r="Q21" s="139">
        <v>0</v>
      </c>
      <c r="R21" s="140">
        <v>4</v>
      </c>
    </row>
    <row r="22" spans="1:19" ht="27.75" customHeight="1">
      <c r="A22" s="351"/>
      <c r="B22" s="64">
        <v>7</v>
      </c>
      <c r="C22" s="166" t="s">
        <v>18</v>
      </c>
      <c r="D22" s="26" t="s">
        <v>70</v>
      </c>
      <c r="E22" s="26" t="s">
        <v>71</v>
      </c>
      <c r="F22" s="25">
        <v>3</v>
      </c>
      <c r="G22" s="25">
        <v>0</v>
      </c>
      <c r="H22" s="25">
        <v>0</v>
      </c>
      <c r="I22" s="30">
        <v>3</v>
      </c>
      <c r="J22" s="59"/>
      <c r="K22" s="64">
        <v>7</v>
      </c>
      <c r="L22" s="166" t="s">
        <v>15</v>
      </c>
      <c r="M22" s="26" t="s">
        <v>72</v>
      </c>
      <c r="N22" s="141" t="s">
        <v>73</v>
      </c>
      <c r="O22" s="139">
        <v>4</v>
      </c>
      <c r="P22" s="139">
        <v>0</v>
      </c>
      <c r="Q22" s="139">
        <v>0</v>
      </c>
      <c r="R22" s="127">
        <v>4</v>
      </c>
    </row>
    <row r="23" spans="1:19" ht="28.15" customHeight="1">
      <c r="A23" s="351"/>
      <c r="B23" s="64">
        <v>8</v>
      </c>
      <c r="C23" s="166" t="s">
        <v>15</v>
      </c>
      <c r="D23" s="26" t="s">
        <v>74</v>
      </c>
      <c r="E23" s="26" t="s">
        <v>75</v>
      </c>
      <c r="F23" s="25">
        <v>3</v>
      </c>
      <c r="G23" s="25">
        <v>0</v>
      </c>
      <c r="H23" s="25">
        <v>0</v>
      </c>
      <c r="I23" s="30">
        <v>3</v>
      </c>
      <c r="J23" s="59"/>
      <c r="K23" s="64">
        <v>8</v>
      </c>
      <c r="L23" s="166" t="s">
        <v>76</v>
      </c>
      <c r="M23" s="26" t="s">
        <v>77</v>
      </c>
      <c r="N23" s="28" t="s">
        <v>78</v>
      </c>
      <c r="O23" s="139">
        <v>2</v>
      </c>
      <c r="P23" s="139">
        <v>0</v>
      </c>
      <c r="Q23" s="139">
        <v>0</v>
      </c>
      <c r="R23" s="127">
        <v>0</v>
      </c>
    </row>
    <row r="24" spans="1:19" ht="27" thickBot="1">
      <c r="A24" s="352"/>
      <c r="B24" s="64">
        <v>9</v>
      </c>
      <c r="C24" s="166" t="s">
        <v>76</v>
      </c>
      <c r="D24" s="26" t="s">
        <v>79</v>
      </c>
      <c r="E24" s="26" t="s">
        <v>80</v>
      </c>
      <c r="F24" s="25">
        <v>2</v>
      </c>
      <c r="G24" s="25">
        <v>0</v>
      </c>
      <c r="H24" s="25">
        <v>0</v>
      </c>
      <c r="I24" s="30">
        <v>0</v>
      </c>
      <c r="J24" s="75"/>
      <c r="K24" s="347" t="s">
        <v>43</v>
      </c>
      <c r="L24" s="348"/>
      <c r="M24" s="349"/>
      <c r="N24" s="349"/>
      <c r="O24" s="70">
        <f>SUM(O16:O23)</f>
        <v>26</v>
      </c>
      <c r="P24" s="70">
        <f>SUM(P16:P23)</f>
        <v>4</v>
      </c>
      <c r="Q24" s="70">
        <f>SUM(Q16:Q23)</f>
        <v>0</v>
      </c>
      <c r="R24" s="74">
        <f>SUM(R16:R23)</f>
        <v>28</v>
      </c>
    </row>
    <row r="25" spans="1:19" ht="14.45" thickBot="1">
      <c r="A25" s="315" t="s">
        <v>81</v>
      </c>
      <c r="B25" s="341" t="s">
        <v>43</v>
      </c>
      <c r="C25" s="342"/>
      <c r="D25" s="342"/>
      <c r="E25" s="339"/>
      <c r="F25" s="70">
        <f>SUM(F16:F24)</f>
        <v>28</v>
      </c>
      <c r="G25" s="70">
        <f>SUM(G16:G24)</f>
        <v>4</v>
      </c>
      <c r="H25" s="70">
        <f>SUM(H16:H24)</f>
        <v>0</v>
      </c>
      <c r="I25" s="74">
        <f>SUM(I16:I24)</f>
        <v>30</v>
      </c>
      <c r="J25" s="9"/>
      <c r="K25" s="75"/>
      <c r="L25" s="75"/>
      <c r="M25" s="75"/>
      <c r="N25" s="75"/>
      <c r="O25" s="41"/>
      <c r="P25" s="41"/>
      <c r="Q25" s="41"/>
      <c r="R25" s="41"/>
    </row>
    <row r="26" spans="1:19" ht="30.75" customHeight="1" thickBot="1">
      <c r="A26" s="350" t="s">
        <v>82</v>
      </c>
      <c r="B26" s="69"/>
      <c r="C26" s="69"/>
      <c r="D26" s="69"/>
      <c r="E26" s="69"/>
      <c r="F26" s="9"/>
      <c r="G26" s="9"/>
      <c r="H26" s="9"/>
      <c r="I26" s="316"/>
      <c r="J26" s="59"/>
      <c r="K26" s="5"/>
      <c r="L26" s="5"/>
      <c r="M26" s="5"/>
      <c r="N26" s="18"/>
      <c r="O26" s="9"/>
      <c r="P26" s="9"/>
      <c r="Q26" s="9"/>
      <c r="R26" s="9"/>
    </row>
    <row r="27" spans="1:19" ht="15.75" customHeight="1" thickBot="1">
      <c r="A27" s="351"/>
      <c r="B27" s="309">
        <v>1</v>
      </c>
      <c r="C27" s="312" t="s">
        <v>15</v>
      </c>
      <c r="D27" s="310" t="s">
        <v>83</v>
      </c>
      <c r="E27" s="61" t="s">
        <v>84</v>
      </c>
      <c r="F27" s="62">
        <v>3</v>
      </c>
      <c r="G27" s="62">
        <v>1</v>
      </c>
      <c r="H27" s="62">
        <v>0</v>
      </c>
      <c r="I27" s="63">
        <v>4</v>
      </c>
      <c r="J27" s="59"/>
      <c r="K27" s="60">
        <v>1</v>
      </c>
      <c r="L27" s="166" t="s">
        <v>15</v>
      </c>
      <c r="M27" s="61" t="s">
        <v>85</v>
      </c>
      <c r="N27" s="142" t="s">
        <v>86</v>
      </c>
      <c r="O27" s="143">
        <v>4</v>
      </c>
      <c r="P27" s="143">
        <v>0</v>
      </c>
      <c r="Q27" s="143">
        <v>0</v>
      </c>
      <c r="R27" s="144">
        <v>4</v>
      </c>
    </row>
    <row r="28" spans="1:19" ht="27" customHeight="1">
      <c r="A28" s="351"/>
      <c r="B28" s="64">
        <v>2</v>
      </c>
      <c r="C28" s="311" t="s">
        <v>15</v>
      </c>
      <c r="D28" s="26" t="s">
        <v>87</v>
      </c>
      <c r="E28" s="26" t="s">
        <v>88</v>
      </c>
      <c r="F28" s="29">
        <v>3</v>
      </c>
      <c r="G28" s="29">
        <v>1</v>
      </c>
      <c r="H28" s="29">
        <v>0</v>
      </c>
      <c r="I28" s="30">
        <v>4</v>
      </c>
      <c r="J28" s="59"/>
      <c r="K28" s="64">
        <v>2</v>
      </c>
      <c r="L28" s="166" t="s">
        <v>15</v>
      </c>
      <c r="M28" s="26" t="s">
        <v>89</v>
      </c>
      <c r="N28" s="26" t="s">
        <v>90</v>
      </c>
      <c r="O28" s="29">
        <v>3</v>
      </c>
      <c r="P28" s="29">
        <v>1</v>
      </c>
      <c r="Q28" s="29">
        <v>0</v>
      </c>
      <c r="R28" s="30">
        <v>4</v>
      </c>
    </row>
    <row r="29" spans="1:19" ht="29.25" customHeight="1">
      <c r="A29" s="351"/>
      <c r="B29" s="64">
        <v>3</v>
      </c>
      <c r="C29" s="166" t="s">
        <v>15</v>
      </c>
      <c r="D29" s="26" t="s">
        <v>91</v>
      </c>
      <c r="E29" s="28" t="s">
        <v>92</v>
      </c>
      <c r="F29" s="29">
        <v>3</v>
      </c>
      <c r="G29" s="29">
        <v>1</v>
      </c>
      <c r="H29" s="29">
        <v>0</v>
      </c>
      <c r="I29" s="30">
        <v>4</v>
      </c>
      <c r="J29" s="59"/>
      <c r="K29" s="64">
        <v>3</v>
      </c>
      <c r="L29" s="166" t="s">
        <v>15</v>
      </c>
      <c r="M29" s="26" t="s">
        <v>93</v>
      </c>
      <c r="N29" s="28" t="s">
        <v>94</v>
      </c>
      <c r="O29" s="29">
        <v>3</v>
      </c>
      <c r="P29" s="29">
        <v>1</v>
      </c>
      <c r="Q29" s="29">
        <v>0</v>
      </c>
      <c r="R29" s="30">
        <v>4</v>
      </c>
    </row>
    <row r="30" spans="1:19" ht="36" customHeight="1">
      <c r="A30" s="351"/>
      <c r="B30" s="64">
        <v>4</v>
      </c>
      <c r="C30" s="166" t="s">
        <v>15</v>
      </c>
      <c r="D30" s="26" t="s">
        <v>95</v>
      </c>
      <c r="E30" s="145" t="s">
        <v>96</v>
      </c>
      <c r="F30" s="146">
        <v>4</v>
      </c>
      <c r="G30" s="146">
        <v>0</v>
      </c>
      <c r="H30" s="146">
        <v>0</v>
      </c>
      <c r="I30" s="30">
        <v>4</v>
      </c>
      <c r="J30" s="59"/>
      <c r="K30" s="64">
        <v>4</v>
      </c>
      <c r="L30" s="166" t="s">
        <v>15</v>
      </c>
      <c r="M30" s="26" t="s">
        <v>97</v>
      </c>
      <c r="N30" s="26" t="s">
        <v>98</v>
      </c>
      <c r="O30" s="29">
        <v>3</v>
      </c>
      <c r="P30" s="29">
        <v>1</v>
      </c>
      <c r="Q30" s="29">
        <v>0</v>
      </c>
      <c r="R30" s="30">
        <v>4</v>
      </c>
    </row>
    <row r="31" spans="1:19" ht="30" customHeight="1">
      <c r="A31" s="351"/>
      <c r="B31" s="64">
        <v>5</v>
      </c>
      <c r="C31" s="166" t="s">
        <v>15</v>
      </c>
      <c r="D31" s="26" t="s">
        <v>99</v>
      </c>
      <c r="E31" s="26" t="s">
        <v>100</v>
      </c>
      <c r="F31" s="29">
        <v>3</v>
      </c>
      <c r="G31" s="29">
        <v>1</v>
      </c>
      <c r="H31" s="29">
        <v>0</v>
      </c>
      <c r="I31" s="30">
        <v>4</v>
      </c>
      <c r="J31" s="59"/>
      <c r="K31" s="64">
        <v>5</v>
      </c>
      <c r="L31" s="166" t="s">
        <v>15</v>
      </c>
      <c r="M31" s="26" t="s">
        <v>101</v>
      </c>
      <c r="N31" s="28" t="s">
        <v>102</v>
      </c>
      <c r="O31" s="29">
        <v>3</v>
      </c>
      <c r="P31" s="29">
        <v>1</v>
      </c>
      <c r="Q31" s="29">
        <v>0</v>
      </c>
      <c r="R31" s="30">
        <v>4</v>
      </c>
    </row>
    <row r="32" spans="1:19" ht="32.25" customHeight="1">
      <c r="A32" s="351"/>
      <c r="B32" s="64">
        <v>6</v>
      </c>
      <c r="C32" s="166" t="s">
        <v>15</v>
      </c>
      <c r="D32" s="26" t="s">
        <v>103</v>
      </c>
      <c r="E32" s="12" t="s">
        <v>104</v>
      </c>
      <c r="F32" s="29">
        <v>4</v>
      </c>
      <c r="G32" s="29">
        <v>0</v>
      </c>
      <c r="H32" s="29">
        <v>0</v>
      </c>
      <c r="I32" s="30">
        <v>4</v>
      </c>
      <c r="J32" s="59"/>
      <c r="K32" s="64">
        <v>6</v>
      </c>
      <c r="L32" s="166" t="s">
        <v>15</v>
      </c>
      <c r="M32" s="26" t="s">
        <v>105</v>
      </c>
      <c r="N32" s="26" t="s">
        <v>106</v>
      </c>
      <c r="O32" s="29">
        <v>3</v>
      </c>
      <c r="P32" s="29">
        <v>1</v>
      </c>
      <c r="Q32" s="29">
        <v>0</v>
      </c>
      <c r="R32" s="30">
        <v>4</v>
      </c>
      <c r="S32" s="1"/>
    </row>
    <row r="33" spans="1:18" ht="27" customHeight="1" thickBot="1">
      <c r="A33" s="352"/>
      <c r="B33" s="341" t="s">
        <v>43</v>
      </c>
      <c r="C33" s="342"/>
      <c r="D33" s="342"/>
      <c r="E33" s="339"/>
      <c r="F33" s="70">
        <f>SUM(F27:F32)</f>
        <v>20</v>
      </c>
      <c r="G33" s="70">
        <f>SUM(G27:G32)</f>
        <v>4</v>
      </c>
      <c r="H33" s="70">
        <f>SUM(H27:H32)</f>
        <v>0</v>
      </c>
      <c r="I33" s="74">
        <f>SUM(I27:I32)</f>
        <v>24</v>
      </c>
      <c r="J33" s="75"/>
      <c r="K33" s="64">
        <v>8</v>
      </c>
      <c r="L33" s="166" t="s">
        <v>15</v>
      </c>
      <c r="M33" s="26" t="s">
        <v>107</v>
      </c>
      <c r="N33" s="107" t="s">
        <v>108</v>
      </c>
      <c r="O33" s="108">
        <v>4</v>
      </c>
      <c r="P33" s="108">
        <v>0</v>
      </c>
      <c r="Q33" s="108">
        <v>0</v>
      </c>
      <c r="R33" s="109">
        <v>4</v>
      </c>
    </row>
    <row r="34" spans="1:18" ht="15.6" thickBot="1">
      <c r="A34" s="315" t="s">
        <v>109</v>
      </c>
      <c r="B34" s="5"/>
      <c r="C34" s="5"/>
      <c r="D34" s="5"/>
      <c r="E34" s="5"/>
      <c r="F34" s="9"/>
      <c r="G34" s="9"/>
      <c r="H34" s="9"/>
      <c r="I34" s="316"/>
      <c r="J34" s="148"/>
      <c r="K34" s="341" t="s">
        <v>110</v>
      </c>
      <c r="L34" s="342"/>
      <c r="M34" s="342"/>
      <c r="N34" s="344"/>
      <c r="O34" s="70">
        <f>SUM(O27:O33)</f>
        <v>23</v>
      </c>
      <c r="P34" s="70">
        <f>SUM(P27:P33)</f>
        <v>5</v>
      </c>
      <c r="Q34" s="70">
        <f>SUM(Q27:Q33)</f>
        <v>0</v>
      </c>
      <c r="R34" s="147">
        <f>SUM(R27:R33)</f>
        <v>28</v>
      </c>
    </row>
    <row r="35" spans="1:18" ht="27.75" customHeight="1" thickBot="1">
      <c r="A35" s="328" t="s">
        <v>111</v>
      </c>
      <c r="B35" s="69"/>
      <c r="C35" s="69"/>
      <c r="D35" s="69"/>
      <c r="E35" s="69"/>
      <c r="F35" s="41"/>
      <c r="G35" s="41"/>
      <c r="H35" s="41"/>
      <c r="I35" s="317"/>
      <c r="J35" s="59"/>
      <c r="K35" s="123"/>
      <c r="L35" s="123"/>
      <c r="M35" s="123"/>
      <c r="N35" s="5"/>
      <c r="O35" s="9"/>
      <c r="P35" s="9"/>
      <c r="Q35" s="9"/>
      <c r="R35" s="9"/>
    </row>
    <row r="36" spans="1:18" ht="28.5" customHeight="1">
      <c r="A36" s="329"/>
      <c r="B36" s="60">
        <v>1</v>
      </c>
      <c r="C36" s="166" t="s">
        <v>15</v>
      </c>
      <c r="D36" s="61" t="s">
        <v>112</v>
      </c>
      <c r="E36" s="61" t="s">
        <v>113</v>
      </c>
      <c r="F36" s="62">
        <v>3</v>
      </c>
      <c r="G36" s="62">
        <v>1</v>
      </c>
      <c r="H36" s="62">
        <v>0</v>
      </c>
      <c r="I36" s="63">
        <v>4</v>
      </c>
      <c r="J36" s="59"/>
      <c r="K36" s="60">
        <v>1</v>
      </c>
      <c r="L36" s="166" t="s">
        <v>15</v>
      </c>
      <c r="M36" s="61" t="s">
        <v>114</v>
      </c>
      <c r="N36" s="61" t="s">
        <v>115</v>
      </c>
      <c r="O36" s="62">
        <v>3</v>
      </c>
      <c r="P36" s="62">
        <v>1</v>
      </c>
      <c r="Q36" s="62">
        <v>0</v>
      </c>
      <c r="R36" s="63">
        <v>4</v>
      </c>
    </row>
    <row r="37" spans="1:18" ht="17.25" customHeight="1">
      <c r="A37" s="329"/>
      <c r="B37" s="64">
        <v>2</v>
      </c>
      <c r="C37" s="166" t="s">
        <v>15</v>
      </c>
      <c r="D37" s="26" t="s">
        <v>116</v>
      </c>
      <c r="E37" s="26" t="s">
        <v>117</v>
      </c>
      <c r="F37" s="29">
        <v>3</v>
      </c>
      <c r="G37" s="29">
        <v>1</v>
      </c>
      <c r="H37" s="29">
        <v>0</v>
      </c>
      <c r="I37" s="30">
        <v>4</v>
      </c>
      <c r="J37" s="59"/>
      <c r="K37" s="64">
        <v>2</v>
      </c>
      <c r="L37" s="166" t="s">
        <v>15</v>
      </c>
      <c r="M37" s="26" t="s">
        <v>118</v>
      </c>
      <c r="N37" s="26" t="s">
        <v>119</v>
      </c>
      <c r="O37" s="29">
        <v>3</v>
      </c>
      <c r="P37" s="29">
        <v>1</v>
      </c>
      <c r="Q37" s="29">
        <v>0</v>
      </c>
      <c r="R37" s="30">
        <v>4</v>
      </c>
    </row>
    <row r="38" spans="1:18" ht="16.5" customHeight="1">
      <c r="A38" s="329"/>
      <c r="B38" s="64">
        <v>3</v>
      </c>
      <c r="C38" s="166" t="s">
        <v>15</v>
      </c>
      <c r="D38" s="26" t="s">
        <v>120</v>
      </c>
      <c r="E38" s="26" t="s">
        <v>121</v>
      </c>
      <c r="F38" s="29">
        <v>3</v>
      </c>
      <c r="G38" s="29">
        <v>1</v>
      </c>
      <c r="H38" s="29">
        <v>0</v>
      </c>
      <c r="I38" s="30">
        <v>4</v>
      </c>
      <c r="J38" s="59"/>
      <c r="K38" s="64">
        <v>3</v>
      </c>
      <c r="L38" s="166" t="s">
        <v>15</v>
      </c>
      <c r="M38" s="26" t="s">
        <v>122</v>
      </c>
      <c r="N38" s="26" t="s">
        <v>123</v>
      </c>
      <c r="O38" s="29">
        <v>3</v>
      </c>
      <c r="P38" s="29">
        <v>1</v>
      </c>
      <c r="Q38" s="29">
        <v>0</v>
      </c>
      <c r="R38" s="30">
        <v>4</v>
      </c>
    </row>
    <row r="39" spans="1:18" ht="16.5" customHeight="1">
      <c r="A39" s="329"/>
      <c r="B39" s="64">
        <v>4</v>
      </c>
      <c r="C39" s="166" t="s">
        <v>15</v>
      </c>
      <c r="D39" s="26" t="s">
        <v>124</v>
      </c>
      <c r="E39" s="26" t="s">
        <v>125</v>
      </c>
      <c r="F39" s="29">
        <v>3</v>
      </c>
      <c r="G39" s="29">
        <v>1</v>
      </c>
      <c r="H39" s="29">
        <v>0</v>
      </c>
      <c r="I39" s="30">
        <v>4</v>
      </c>
      <c r="J39" s="59"/>
      <c r="K39" s="353">
        <v>4</v>
      </c>
      <c r="L39" s="166" t="s">
        <v>15</v>
      </c>
      <c r="M39" s="326" t="s">
        <v>126</v>
      </c>
      <c r="N39" s="326" t="s">
        <v>127</v>
      </c>
      <c r="O39" s="29">
        <v>3</v>
      </c>
      <c r="P39" s="29">
        <v>1</v>
      </c>
      <c r="Q39" s="29">
        <v>0</v>
      </c>
      <c r="R39" s="30">
        <v>4</v>
      </c>
    </row>
    <row r="40" spans="1:18" ht="15.75" customHeight="1">
      <c r="A40" s="329"/>
      <c r="B40" s="64">
        <v>5</v>
      </c>
      <c r="C40" s="166" t="s">
        <v>15</v>
      </c>
      <c r="D40" s="26" t="s">
        <v>128</v>
      </c>
      <c r="E40" s="26" t="s">
        <v>129</v>
      </c>
      <c r="F40" s="29">
        <v>3</v>
      </c>
      <c r="G40" s="29">
        <v>1</v>
      </c>
      <c r="H40" s="29">
        <v>0</v>
      </c>
      <c r="I40" s="30">
        <v>4</v>
      </c>
      <c r="J40" s="65"/>
      <c r="K40" s="353"/>
      <c r="L40" s="166" t="s">
        <v>15</v>
      </c>
      <c r="M40" s="327"/>
      <c r="N40" s="327"/>
      <c r="O40" s="29"/>
      <c r="P40" s="29"/>
      <c r="Q40" s="29"/>
      <c r="R40" s="30"/>
    </row>
    <row r="41" spans="1:18" ht="13.5" customHeight="1" thickBot="1">
      <c r="A41" s="330"/>
      <c r="B41" s="64">
        <v>6</v>
      </c>
      <c r="C41" s="166" t="s">
        <v>15</v>
      </c>
      <c r="D41" s="26" t="s">
        <v>130</v>
      </c>
      <c r="E41" s="26" t="s">
        <v>131</v>
      </c>
      <c r="F41" s="25">
        <v>3</v>
      </c>
      <c r="G41" s="25">
        <v>1</v>
      </c>
      <c r="H41" s="25">
        <v>0</v>
      </c>
      <c r="I41" s="30">
        <v>4</v>
      </c>
      <c r="J41" s="66"/>
      <c r="K41" s="64">
        <v>5</v>
      </c>
      <c r="L41" s="166" t="s">
        <v>15</v>
      </c>
      <c r="M41" s="26" t="s">
        <v>132</v>
      </c>
      <c r="N41" s="28" t="s">
        <v>133</v>
      </c>
      <c r="O41" s="29">
        <v>3</v>
      </c>
      <c r="P41" s="29">
        <v>1</v>
      </c>
      <c r="Q41" s="29">
        <v>0</v>
      </c>
      <c r="R41" s="30">
        <v>4</v>
      </c>
    </row>
    <row r="42" spans="1:18" ht="15.6" thickBot="1">
      <c r="A42" s="315" t="s">
        <v>134</v>
      </c>
      <c r="B42" s="341" t="s">
        <v>43</v>
      </c>
      <c r="C42" s="342"/>
      <c r="D42" s="342"/>
      <c r="E42" s="339"/>
      <c r="F42" s="70">
        <f>SUM(F36:F41)</f>
        <v>18</v>
      </c>
      <c r="G42" s="70">
        <f>SUM(G36:G41)</f>
        <v>6</v>
      </c>
      <c r="H42" s="70">
        <f>SUM(H36:H41)</f>
        <v>0</v>
      </c>
      <c r="I42" s="68">
        <f>SUM(I36:I41)</f>
        <v>24</v>
      </c>
      <c r="J42" s="9"/>
      <c r="K42" s="341" t="s">
        <v>110</v>
      </c>
      <c r="L42" s="342"/>
      <c r="M42" s="342"/>
      <c r="N42" s="339"/>
      <c r="O42" s="67">
        <f>SUM(O36:O41)</f>
        <v>15</v>
      </c>
      <c r="P42" s="67">
        <f>SUM(P36:P41)</f>
        <v>5</v>
      </c>
      <c r="Q42" s="67">
        <f>SUM(Q36:Q41)</f>
        <v>0</v>
      </c>
      <c r="R42" s="68">
        <f>SUM(R36:R41)</f>
        <v>20</v>
      </c>
    </row>
    <row r="43" spans="1:18" ht="30.75" customHeight="1" thickBot="1">
      <c r="A43" s="328" t="s">
        <v>135</v>
      </c>
      <c r="B43" s="69"/>
      <c r="C43" s="69"/>
      <c r="D43" s="69"/>
      <c r="E43" s="69"/>
      <c r="F43" s="9"/>
      <c r="G43" s="9"/>
      <c r="H43" s="9"/>
      <c r="I43" s="316"/>
      <c r="J43" s="59"/>
      <c r="K43" s="5"/>
      <c r="L43" s="5"/>
      <c r="M43" s="5"/>
      <c r="N43" s="18"/>
      <c r="O43" s="9"/>
      <c r="P43" s="9"/>
      <c r="Q43" s="9"/>
      <c r="R43" s="9"/>
    </row>
    <row r="44" spans="1:18" ht="18.75" customHeight="1">
      <c r="A44" s="329"/>
      <c r="B44" s="60">
        <v>1</v>
      </c>
      <c r="C44" s="166" t="s">
        <v>15</v>
      </c>
      <c r="D44" s="61" t="s">
        <v>136</v>
      </c>
      <c r="E44" s="71" t="s">
        <v>137</v>
      </c>
      <c r="F44" s="62">
        <v>3</v>
      </c>
      <c r="G44" s="62">
        <v>1</v>
      </c>
      <c r="H44" s="62">
        <v>0</v>
      </c>
      <c r="I44" s="63">
        <v>4</v>
      </c>
      <c r="J44" s="59"/>
      <c r="K44" s="60">
        <v>1</v>
      </c>
      <c r="L44" s="166" t="s">
        <v>15</v>
      </c>
      <c r="M44" s="61" t="s">
        <v>138</v>
      </c>
      <c r="N44" s="61" t="s">
        <v>139</v>
      </c>
      <c r="O44" s="62">
        <v>3</v>
      </c>
      <c r="P44" s="62">
        <v>1</v>
      </c>
      <c r="Q44" s="62">
        <v>0</v>
      </c>
      <c r="R44" s="63">
        <v>4</v>
      </c>
    </row>
    <row r="45" spans="1:18" ht="14.25" customHeight="1">
      <c r="A45" s="329"/>
      <c r="B45" s="64">
        <v>2</v>
      </c>
      <c r="C45" s="166" t="s">
        <v>15</v>
      </c>
      <c r="D45" s="26" t="s">
        <v>140</v>
      </c>
      <c r="E45" s="28" t="s">
        <v>141</v>
      </c>
      <c r="F45" s="29">
        <v>3</v>
      </c>
      <c r="G45" s="29">
        <v>1</v>
      </c>
      <c r="H45" s="29">
        <v>0</v>
      </c>
      <c r="I45" s="30">
        <v>4</v>
      </c>
      <c r="J45" s="59"/>
      <c r="K45" s="72">
        <v>2</v>
      </c>
      <c r="L45" s="166" t="s">
        <v>15</v>
      </c>
      <c r="M45" s="26" t="s">
        <v>142</v>
      </c>
      <c r="N45" s="26" t="s">
        <v>143</v>
      </c>
      <c r="O45" s="29">
        <v>3</v>
      </c>
      <c r="P45" s="29">
        <v>1</v>
      </c>
      <c r="Q45" s="29">
        <v>0</v>
      </c>
      <c r="R45" s="30">
        <v>4</v>
      </c>
    </row>
    <row r="46" spans="1:18" ht="16.5" customHeight="1">
      <c r="A46" s="329"/>
      <c r="B46" s="64">
        <v>3</v>
      </c>
      <c r="C46" s="166" t="s">
        <v>15</v>
      </c>
      <c r="D46" s="26" t="s">
        <v>144</v>
      </c>
      <c r="E46" s="26" t="s">
        <v>145</v>
      </c>
      <c r="F46" s="29">
        <v>3</v>
      </c>
      <c r="G46" s="29">
        <v>1</v>
      </c>
      <c r="H46" s="29">
        <v>0</v>
      </c>
      <c r="I46" s="30">
        <v>4</v>
      </c>
      <c r="J46" s="59"/>
      <c r="K46" s="64">
        <v>3</v>
      </c>
      <c r="L46" s="166" t="s">
        <v>15</v>
      </c>
      <c r="M46" s="26" t="s">
        <v>146</v>
      </c>
      <c r="N46" s="28" t="s">
        <v>147</v>
      </c>
      <c r="O46" s="29">
        <v>3</v>
      </c>
      <c r="P46" s="29">
        <v>1</v>
      </c>
      <c r="Q46" s="29">
        <v>0</v>
      </c>
      <c r="R46" s="30">
        <v>4</v>
      </c>
    </row>
    <row r="47" spans="1:18" ht="15" customHeight="1">
      <c r="A47" s="329"/>
      <c r="B47" s="64">
        <v>4</v>
      </c>
      <c r="C47" s="166" t="s">
        <v>15</v>
      </c>
      <c r="D47" s="26" t="s">
        <v>148</v>
      </c>
      <c r="E47" s="26" t="s">
        <v>149</v>
      </c>
      <c r="F47" s="29">
        <v>3</v>
      </c>
      <c r="G47" s="29">
        <v>1</v>
      </c>
      <c r="H47" s="29">
        <v>0</v>
      </c>
      <c r="I47" s="30">
        <v>4</v>
      </c>
      <c r="J47" s="59"/>
      <c r="K47" s="64">
        <v>4</v>
      </c>
      <c r="L47" s="166" t="s">
        <v>15</v>
      </c>
      <c r="M47" s="26" t="s">
        <v>150</v>
      </c>
      <c r="N47" s="26" t="s">
        <v>151</v>
      </c>
      <c r="O47" s="29">
        <v>0</v>
      </c>
      <c r="P47" s="29">
        <v>0</v>
      </c>
      <c r="Q47" s="29">
        <v>8</v>
      </c>
      <c r="R47" s="30">
        <v>4</v>
      </c>
    </row>
    <row r="48" spans="1:18" ht="15.75" customHeight="1">
      <c r="A48" s="329"/>
      <c r="B48" s="64">
        <v>5</v>
      </c>
      <c r="C48" s="166" t="s">
        <v>152</v>
      </c>
      <c r="D48" s="26"/>
      <c r="E48" s="73" t="s">
        <v>153</v>
      </c>
      <c r="F48" s="29">
        <v>3</v>
      </c>
      <c r="G48" s="29">
        <v>1</v>
      </c>
      <c r="H48" s="29">
        <v>0</v>
      </c>
      <c r="I48" s="30">
        <v>4</v>
      </c>
      <c r="J48" s="59"/>
      <c r="K48" s="64">
        <v>5</v>
      </c>
      <c r="L48" s="166" t="s">
        <v>152</v>
      </c>
      <c r="M48" s="26"/>
      <c r="N48" s="38" t="s">
        <v>154</v>
      </c>
      <c r="O48" s="29">
        <v>3</v>
      </c>
      <c r="P48" s="29">
        <v>1</v>
      </c>
      <c r="Q48" s="29">
        <v>0</v>
      </c>
      <c r="R48" s="30">
        <v>4</v>
      </c>
    </row>
    <row r="49" spans="1:18" ht="13.5" customHeight="1" thickBot="1">
      <c r="A49" s="330"/>
      <c r="B49" s="64">
        <v>6</v>
      </c>
      <c r="C49" s="166" t="s">
        <v>152</v>
      </c>
      <c r="D49" s="26"/>
      <c r="E49" s="73" t="s">
        <v>155</v>
      </c>
      <c r="F49" s="29">
        <v>3</v>
      </c>
      <c r="G49" s="29">
        <v>1</v>
      </c>
      <c r="H49" s="29">
        <v>0</v>
      </c>
      <c r="I49" s="30">
        <v>4</v>
      </c>
      <c r="J49" s="75"/>
      <c r="K49" s="338" t="s">
        <v>43</v>
      </c>
      <c r="L49" s="339"/>
      <c r="M49" s="340"/>
      <c r="N49" s="340"/>
      <c r="O49" s="149">
        <f>SUM(O44:O48)</f>
        <v>12</v>
      </c>
      <c r="P49" s="149">
        <f>SUM(P44:P48)</f>
        <v>4</v>
      </c>
      <c r="Q49" s="149">
        <f>SUM(Q44:Q48)</f>
        <v>8</v>
      </c>
      <c r="R49" s="68">
        <f>SUM(R44:R48)</f>
        <v>20</v>
      </c>
    </row>
    <row r="50" spans="1:18" ht="14.45" thickBot="1">
      <c r="A50" s="318"/>
      <c r="B50" s="338" t="s">
        <v>43</v>
      </c>
      <c r="C50" s="339"/>
      <c r="D50" s="340"/>
      <c r="E50" s="340"/>
      <c r="F50" s="149">
        <f>SUM(F44:F49)</f>
        <v>18</v>
      </c>
      <c r="G50" s="149">
        <f>SUM(G44:G49)</f>
        <v>6</v>
      </c>
      <c r="H50" s="149">
        <f>SUM(H44:H49)</f>
        <v>0</v>
      </c>
      <c r="I50" s="68">
        <f>SUM(I44:I49)</f>
        <v>24</v>
      </c>
      <c r="J50" s="9"/>
      <c r="K50" s="5"/>
      <c r="L50" s="5"/>
      <c r="M50" s="5"/>
      <c r="N50" s="5"/>
      <c r="O50" s="9"/>
      <c r="P50" s="9"/>
      <c r="Q50" s="9"/>
      <c r="R50" s="9"/>
    </row>
    <row r="51" spans="1:18">
      <c r="A51" s="318" t="s">
        <v>156</v>
      </c>
      <c r="B51" s="5"/>
      <c r="C51" s="5"/>
      <c r="D51" s="5"/>
      <c r="E51" s="5"/>
      <c r="F51" s="9"/>
      <c r="G51" s="9"/>
      <c r="H51" s="9"/>
      <c r="I51" s="316"/>
      <c r="J51" s="9"/>
      <c r="K51" s="5"/>
      <c r="L51" s="5"/>
      <c r="M51" s="5"/>
      <c r="N51" s="5"/>
      <c r="O51" s="9"/>
      <c r="P51" s="9"/>
      <c r="Q51" s="9"/>
      <c r="R51" s="9"/>
    </row>
    <row r="52" spans="1:18" ht="14.45" thickBot="1">
      <c r="A52" s="319" t="s">
        <v>157</v>
      </c>
      <c r="B52" s="320"/>
      <c r="C52" s="320"/>
      <c r="D52" s="320"/>
      <c r="E52" s="320"/>
      <c r="F52" s="321"/>
      <c r="G52" s="321"/>
      <c r="H52" s="321"/>
      <c r="I52" s="322"/>
      <c r="J52" s="9"/>
      <c r="K52" s="5"/>
      <c r="L52" s="5"/>
      <c r="M52" s="5"/>
      <c r="N52" s="5"/>
      <c r="O52" s="9"/>
      <c r="P52" s="9"/>
      <c r="Q52" s="9"/>
      <c r="R52" s="9"/>
    </row>
    <row r="53" spans="1:18">
      <c r="K53" s="5"/>
      <c r="L53" s="5"/>
      <c r="M53" s="5"/>
      <c r="N53" s="5"/>
      <c r="O53" s="9"/>
      <c r="P53" s="9"/>
      <c r="Q53" s="9"/>
      <c r="R53" s="9"/>
    </row>
    <row r="54" spans="1:18" ht="15">
      <c r="D54" s="7"/>
      <c r="E54" s="152" t="s">
        <v>158</v>
      </c>
      <c r="F54" s="153">
        <f>SUM(I13,R13,I25,R24,I33,R34,I42,R42,I50,R49)</f>
        <v>254</v>
      </c>
      <c r="G54" s="8"/>
      <c r="H54" s="8"/>
    </row>
  </sheetData>
  <mergeCells count="24">
    <mergeCell ref="B50:E50"/>
    <mergeCell ref="B42:E42"/>
    <mergeCell ref="A35:A41"/>
    <mergeCell ref="K49:N49"/>
    <mergeCell ref="A6:A13"/>
    <mergeCell ref="B33:E33"/>
    <mergeCell ref="K34:N34"/>
    <mergeCell ref="B13:E13"/>
    <mergeCell ref="K13:N13"/>
    <mergeCell ref="B25:E25"/>
    <mergeCell ref="A15:E15"/>
    <mergeCell ref="K24:N24"/>
    <mergeCell ref="A16:A24"/>
    <mergeCell ref="A26:A33"/>
    <mergeCell ref="K42:N42"/>
    <mergeCell ref="K39:K40"/>
    <mergeCell ref="A1:R1"/>
    <mergeCell ref="M39:M40"/>
    <mergeCell ref="N39:N40"/>
    <mergeCell ref="A43:A49"/>
    <mergeCell ref="A2:R2"/>
    <mergeCell ref="A3:R3"/>
    <mergeCell ref="K4:R4"/>
    <mergeCell ref="B4:I4"/>
  </mergeCells>
  <printOptions horizontalCentered="1"/>
  <pageMargins left="0.7" right="0.7" top="0.75" bottom="0.75" header="0.3" footer="0.3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V53"/>
  <sheetViews>
    <sheetView view="pageBreakPreview" topLeftCell="A34" zoomScaleNormal="85" zoomScaleSheetLayoutView="100" workbookViewId="0">
      <selection activeCell="K43" sqref="K43"/>
    </sheetView>
  </sheetViews>
  <sheetFormatPr defaultColWidth="9.140625" defaultRowHeight="13.15"/>
  <cols>
    <col min="1" max="1" width="3.85546875" style="92" customWidth="1"/>
    <col min="2" max="2" width="6" style="59" bestFit="1" customWidth="1"/>
    <col min="3" max="3" width="10.28515625" style="59" customWidth="1"/>
    <col min="4" max="4" width="13.140625" style="92" customWidth="1"/>
    <col min="5" max="5" width="32.5703125" style="92" customWidth="1"/>
    <col min="6" max="6" width="4" style="92" bestFit="1" customWidth="1"/>
    <col min="7" max="8" width="2.140625" style="92" bestFit="1" customWidth="1"/>
    <col min="9" max="9" width="3.28515625" style="59" bestFit="1" customWidth="1"/>
    <col min="10" max="10" width="3.7109375" style="92" customWidth="1"/>
    <col min="11" max="11" width="6" style="59" bestFit="1" customWidth="1"/>
    <col min="12" max="12" width="11.7109375" style="59" customWidth="1"/>
    <col min="13" max="13" width="12" style="92" customWidth="1"/>
    <col min="14" max="14" width="44.28515625" style="92" customWidth="1"/>
    <col min="15" max="15" width="3.28515625" style="92" bestFit="1" customWidth="1"/>
    <col min="16" max="17" width="2.140625" style="92" bestFit="1" customWidth="1"/>
    <col min="18" max="18" width="3.28515625" style="59" bestFit="1" customWidth="1"/>
    <col min="19" max="19" width="4.42578125" style="92" customWidth="1"/>
    <col min="20" max="20" width="1.140625" style="92" customWidth="1"/>
    <col min="21" max="21" width="4.140625" style="92" customWidth="1"/>
    <col min="22" max="22" width="9.140625" style="92" hidden="1" customWidth="1"/>
    <col min="23" max="16384" width="9.140625" style="92"/>
  </cols>
  <sheetData>
    <row r="1" spans="1:19" s="27" customFormat="1" ht="18" thickBot="1">
      <c r="A1" s="323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5"/>
    </row>
    <row r="2" spans="1:19" s="27" customFormat="1" ht="18" thickBot="1">
      <c r="A2" s="323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5"/>
    </row>
    <row r="3" spans="1:19" s="27" customFormat="1" ht="18" thickBot="1">
      <c r="A3" s="331" t="s">
        <v>159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57"/>
    </row>
    <row r="4" spans="1:19" s="79" customFormat="1" ht="13.9" thickBot="1">
      <c r="A4" s="84"/>
      <c r="B4" s="358" t="s">
        <v>160</v>
      </c>
      <c r="C4" s="359"/>
      <c r="D4" s="359"/>
      <c r="E4" s="359"/>
      <c r="F4" s="359"/>
      <c r="G4" s="359"/>
      <c r="H4" s="359"/>
      <c r="I4" s="360"/>
      <c r="K4" s="358" t="s">
        <v>161</v>
      </c>
      <c r="L4" s="359"/>
      <c r="M4" s="359"/>
      <c r="N4" s="359"/>
      <c r="O4" s="359"/>
      <c r="P4" s="359"/>
      <c r="Q4" s="359"/>
      <c r="R4" s="360"/>
      <c r="S4" s="85"/>
    </row>
    <row r="5" spans="1:19" ht="28.15" thickBot="1">
      <c r="A5" s="86" t="s">
        <v>5</v>
      </c>
      <c r="B5" s="87" t="s">
        <v>6</v>
      </c>
      <c r="C5" s="163" t="s">
        <v>7</v>
      </c>
      <c r="D5" s="88" t="s">
        <v>8</v>
      </c>
      <c r="E5" s="88" t="s">
        <v>9</v>
      </c>
      <c r="F5" s="89" t="s">
        <v>10</v>
      </c>
      <c r="G5" s="89" t="s">
        <v>11</v>
      </c>
      <c r="H5" s="89" t="s">
        <v>12</v>
      </c>
      <c r="I5" s="90" t="s">
        <v>13</v>
      </c>
      <c r="J5" s="75"/>
      <c r="K5" s="91" t="s">
        <v>6</v>
      </c>
      <c r="L5" s="163" t="s">
        <v>7</v>
      </c>
      <c r="M5" s="88" t="s">
        <v>8</v>
      </c>
      <c r="N5" s="88" t="s">
        <v>9</v>
      </c>
      <c r="O5" s="89" t="s">
        <v>10</v>
      </c>
      <c r="P5" s="89" t="s">
        <v>11</v>
      </c>
      <c r="Q5" s="89" t="s">
        <v>12</v>
      </c>
      <c r="R5" s="90" t="s">
        <v>13</v>
      </c>
    </row>
    <row r="6" spans="1:19">
      <c r="A6" s="372" t="s">
        <v>14</v>
      </c>
      <c r="B6" s="93">
        <v>1</v>
      </c>
      <c r="C6" s="166" t="s">
        <v>15</v>
      </c>
      <c r="D6" s="26" t="s">
        <v>162</v>
      </c>
      <c r="E6" s="26" t="s">
        <v>163</v>
      </c>
      <c r="F6" s="29">
        <v>3</v>
      </c>
      <c r="G6" s="29">
        <v>0</v>
      </c>
      <c r="H6" s="29">
        <v>0</v>
      </c>
      <c r="I6" s="30">
        <v>3</v>
      </c>
      <c r="J6" s="59"/>
      <c r="K6" s="94">
        <v>1</v>
      </c>
      <c r="L6" s="168" t="s">
        <v>18</v>
      </c>
      <c r="M6" s="26" t="s">
        <v>19</v>
      </c>
      <c r="N6" s="26" t="s">
        <v>164</v>
      </c>
      <c r="O6" s="29">
        <v>4</v>
      </c>
      <c r="P6" s="29">
        <v>0</v>
      </c>
      <c r="Q6" s="29">
        <v>0</v>
      </c>
      <c r="R6" s="30">
        <v>4</v>
      </c>
    </row>
    <row r="7" spans="1:19">
      <c r="A7" s="373"/>
      <c r="B7" s="93">
        <v>2</v>
      </c>
      <c r="C7" s="166" t="s">
        <v>15</v>
      </c>
      <c r="D7" s="26" t="s">
        <v>16</v>
      </c>
      <c r="E7" s="26" t="s">
        <v>17</v>
      </c>
      <c r="F7" s="29">
        <v>3</v>
      </c>
      <c r="G7" s="29">
        <v>1</v>
      </c>
      <c r="H7" s="29">
        <v>0</v>
      </c>
      <c r="I7" s="30">
        <v>4</v>
      </c>
      <c r="J7" s="59"/>
      <c r="K7" s="94">
        <v>2</v>
      </c>
      <c r="L7" s="166" t="s">
        <v>15</v>
      </c>
      <c r="M7" s="26" t="s">
        <v>27</v>
      </c>
      <c r="N7" s="28" t="s">
        <v>28</v>
      </c>
      <c r="O7" s="29">
        <v>3</v>
      </c>
      <c r="P7" s="29">
        <v>1</v>
      </c>
      <c r="Q7" s="29">
        <v>0</v>
      </c>
      <c r="R7" s="30">
        <v>4</v>
      </c>
    </row>
    <row r="8" spans="1:19">
      <c r="A8" s="373"/>
      <c r="B8" s="93">
        <v>3</v>
      </c>
      <c r="C8" s="166" t="s">
        <v>15</v>
      </c>
      <c r="D8" s="26" t="s">
        <v>21</v>
      </c>
      <c r="E8" s="26" t="s">
        <v>165</v>
      </c>
      <c r="F8" s="29">
        <v>3</v>
      </c>
      <c r="G8" s="29">
        <v>1</v>
      </c>
      <c r="H8" s="29">
        <v>0</v>
      </c>
      <c r="I8" s="30">
        <v>4</v>
      </c>
      <c r="J8" s="59"/>
      <c r="K8" s="94">
        <v>3</v>
      </c>
      <c r="L8" s="166" t="s">
        <v>15</v>
      </c>
      <c r="M8" s="26" t="s">
        <v>31</v>
      </c>
      <c r="N8" s="26" t="s">
        <v>166</v>
      </c>
      <c r="O8" s="29">
        <v>3</v>
      </c>
      <c r="P8" s="29">
        <v>1</v>
      </c>
      <c r="Q8" s="29">
        <v>0</v>
      </c>
      <c r="R8" s="30">
        <v>4</v>
      </c>
    </row>
    <row r="9" spans="1:19">
      <c r="A9" s="373"/>
      <c r="B9" s="93">
        <v>4</v>
      </c>
      <c r="C9" s="168" t="s">
        <v>18</v>
      </c>
      <c r="D9" s="26" t="s">
        <v>29</v>
      </c>
      <c r="E9" s="26" t="s">
        <v>30</v>
      </c>
      <c r="F9" s="29">
        <v>5</v>
      </c>
      <c r="G9" s="29">
        <v>0</v>
      </c>
      <c r="H9" s="29">
        <v>0</v>
      </c>
      <c r="I9" s="30">
        <v>5</v>
      </c>
      <c r="J9" s="59"/>
      <c r="K9" s="94">
        <v>4</v>
      </c>
      <c r="L9" s="166" t="s">
        <v>15</v>
      </c>
      <c r="M9" s="26" t="s">
        <v>167</v>
      </c>
      <c r="N9" s="26" t="s">
        <v>168</v>
      </c>
      <c r="O9" s="29">
        <v>4</v>
      </c>
      <c r="P9" s="29">
        <v>0</v>
      </c>
      <c r="Q9" s="29">
        <v>0</v>
      </c>
      <c r="R9" s="30">
        <v>4</v>
      </c>
    </row>
    <row r="10" spans="1:19">
      <c r="A10" s="373"/>
      <c r="B10" s="93">
        <v>5</v>
      </c>
      <c r="C10" s="166" t="s">
        <v>15</v>
      </c>
      <c r="D10" s="26" t="s">
        <v>169</v>
      </c>
      <c r="E10" s="26" t="s">
        <v>34</v>
      </c>
      <c r="F10" s="29">
        <v>3</v>
      </c>
      <c r="G10" s="29">
        <v>0</v>
      </c>
      <c r="H10" s="29">
        <v>0</v>
      </c>
      <c r="I10" s="30">
        <v>3</v>
      </c>
      <c r="J10" s="59"/>
      <c r="K10" s="94">
        <v>5</v>
      </c>
      <c r="L10" s="166" t="s">
        <v>15</v>
      </c>
      <c r="M10" s="26" t="s">
        <v>170</v>
      </c>
      <c r="N10" s="28" t="s">
        <v>36</v>
      </c>
      <c r="O10" s="29">
        <v>3</v>
      </c>
      <c r="P10" s="29">
        <v>0</v>
      </c>
      <c r="Q10" s="29">
        <v>2</v>
      </c>
      <c r="R10" s="30">
        <v>5</v>
      </c>
    </row>
    <row r="11" spans="1:19">
      <c r="A11" s="373"/>
      <c r="B11" s="93">
        <v>6</v>
      </c>
      <c r="C11" s="166" t="s">
        <v>15</v>
      </c>
      <c r="D11" s="26" t="s">
        <v>171</v>
      </c>
      <c r="E11" s="26" t="s">
        <v>38</v>
      </c>
      <c r="F11" s="29">
        <v>3</v>
      </c>
      <c r="G11" s="29">
        <v>0</v>
      </c>
      <c r="H11" s="29">
        <v>0</v>
      </c>
      <c r="I11" s="30">
        <v>3</v>
      </c>
      <c r="J11" s="59"/>
      <c r="K11" s="94">
        <v>6</v>
      </c>
      <c r="L11" s="166" t="s">
        <v>15</v>
      </c>
      <c r="M11" s="26" t="s">
        <v>39</v>
      </c>
      <c r="N11" s="26" t="s">
        <v>40</v>
      </c>
      <c r="O11" s="29">
        <v>4</v>
      </c>
      <c r="P11" s="29">
        <v>0</v>
      </c>
      <c r="Q11" s="29">
        <v>0</v>
      </c>
      <c r="R11" s="30">
        <v>4</v>
      </c>
    </row>
    <row r="12" spans="1:19">
      <c r="A12" s="373"/>
      <c r="B12" s="93">
        <v>7</v>
      </c>
      <c r="C12" s="93"/>
      <c r="D12" s="26"/>
      <c r="E12" s="38" t="s">
        <v>41</v>
      </c>
      <c r="F12" s="35">
        <v>4</v>
      </c>
      <c r="G12" s="35">
        <v>0</v>
      </c>
      <c r="H12" s="35">
        <v>0</v>
      </c>
      <c r="I12" s="36">
        <v>4</v>
      </c>
      <c r="K12" s="94">
        <v>7</v>
      </c>
      <c r="L12" s="151"/>
      <c r="M12" s="33"/>
      <c r="N12" s="34" t="s">
        <v>42</v>
      </c>
      <c r="O12" s="95">
        <v>4</v>
      </c>
      <c r="P12" s="95">
        <v>0</v>
      </c>
      <c r="Q12" s="95">
        <v>0</v>
      </c>
      <c r="R12" s="96">
        <v>4</v>
      </c>
    </row>
    <row r="13" spans="1:19" ht="13.9" thickBot="1">
      <c r="A13" s="374"/>
      <c r="B13" s="370" t="s">
        <v>43</v>
      </c>
      <c r="C13" s="370"/>
      <c r="D13" s="371"/>
      <c r="E13" s="371"/>
      <c r="F13" s="97">
        <f>SUM(F6:F12)</f>
        <v>24</v>
      </c>
      <c r="G13" s="97">
        <f>SUM(G6:G12)</f>
        <v>2</v>
      </c>
      <c r="H13" s="97">
        <f>SUM(H6:H12)</f>
        <v>0</v>
      </c>
      <c r="I13" s="98">
        <f>SUM(I6:I12)</f>
        <v>26</v>
      </c>
      <c r="K13" s="369" t="s">
        <v>43</v>
      </c>
      <c r="L13" s="370"/>
      <c r="M13" s="371"/>
      <c r="N13" s="371"/>
      <c r="O13" s="54">
        <f>SUM(O6:O12)</f>
        <v>25</v>
      </c>
      <c r="P13" s="54">
        <f>SUM(P6:P12)</f>
        <v>2</v>
      </c>
      <c r="Q13" s="54">
        <f>SUM(Q6:Q12)</f>
        <v>2</v>
      </c>
      <c r="R13" s="54">
        <f>SUM(R6:R12)</f>
        <v>29</v>
      </c>
    </row>
    <row r="14" spans="1:19" ht="13.9" thickBot="1">
      <c r="A14" s="99"/>
      <c r="B14" s="75"/>
      <c r="C14" s="75"/>
      <c r="D14" s="100" t="s">
        <v>44</v>
      </c>
      <c r="E14" s="80"/>
      <c r="F14" s="80"/>
      <c r="G14" s="80"/>
      <c r="H14" s="80"/>
      <c r="R14" s="92"/>
    </row>
    <row r="15" spans="1:19">
      <c r="A15" s="379" t="s">
        <v>45</v>
      </c>
      <c r="B15" s="101">
        <v>1</v>
      </c>
      <c r="C15" s="164" t="s">
        <v>15</v>
      </c>
      <c r="D15" s="61" t="s">
        <v>50</v>
      </c>
      <c r="E15" s="61" t="s">
        <v>51</v>
      </c>
      <c r="F15" s="62">
        <v>3</v>
      </c>
      <c r="G15" s="62">
        <v>1</v>
      </c>
      <c r="H15" s="62">
        <v>0</v>
      </c>
      <c r="I15" s="63">
        <v>4</v>
      </c>
      <c r="J15" s="59"/>
      <c r="K15" s="101">
        <v>1</v>
      </c>
      <c r="L15" s="166" t="s">
        <v>15</v>
      </c>
      <c r="M15" s="61" t="s">
        <v>48</v>
      </c>
      <c r="N15" s="71" t="s">
        <v>172</v>
      </c>
      <c r="O15" s="62">
        <v>3</v>
      </c>
      <c r="P15" s="62">
        <v>1</v>
      </c>
      <c r="Q15" s="62">
        <v>0</v>
      </c>
      <c r="R15" s="63">
        <v>4</v>
      </c>
    </row>
    <row r="16" spans="1:19">
      <c r="A16" s="380"/>
      <c r="B16" s="94">
        <v>2</v>
      </c>
      <c r="C16" s="166" t="s">
        <v>15</v>
      </c>
      <c r="D16" s="26" t="s">
        <v>54</v>
      </c>
      <c r="E16" s="26" t="s">
        <v>55</v>
      </c>
      <c r="F16" s="29">
        <v>3</v>
      </c>
      <c r="G16" s="29">
        <v>1</v>
      </c>
      <c r="H16" s="29">
        <v>0</v>
      </c>
      <c r="I16" s="30">
        <v>4</v>
      </c>
      <c r="J16" s="59"/>
      <c r="K16" s="94">
        <v>2</v>
      </c>
      <c r="L16" s="166" t="s">
        <v>15</v>
      </c>
      <c r="M16" s="26" t="s">
        <v>52</v>
      </c>
      <c r="N16" s="26" t="s">
        <v>53</v>
      </c>
      <c r="O16" s="29">
        <v>3</v>
      </c>
      <c r="P16" s="29">
        <v>1</v>
      </c>
      <c r="Q16" s="29">
        <v>0</v>
      </c>
      <c r="R16" s="30">
        <v>4</v>
      </c>
    </row>
    <row r="17" spans="1:18">
      <c r="A17" s="380"/>
      <c r="B17" s="94">
        <v>3</v>
      </c>
      <c r="C17" s="166" t="s">
        <v>15</v>
      </c>
      <c r="D17" s="26" t="s">
        <v>58</v>
      </c>
      <c r="E17" s="26" t="s">
        <v>59</v>
      </c>
      <c r="F17" s="29">
        <v>3</v>
      </c>
      <c r="G17" s="29">
        <v>1</v>
      </c>
      <c r="H17" s="29">
        <v>0</v>
      </c>
      <c r="I17" s="30">
        <v>4</v>
      </c>
      <c r="J17" s="59"/>
      <c r="K17" s="94">
        <v>3</v>
      </c>
      <c r="L17" s="166" t="s">
        <v>15</v>
      </c>
      <c r="M17" s="26" t="s">
        <v>56</v>
      </c>
      <c r="N17" s="26" t="s">
        <v>57</v>
      </c>
      <c r="O17" s="29">
        <v>3</v>
      </c>
      <c r="P17" s="29">
        <v>1</v>
      </c>
      <c r="Q17" s="29">
        <v>0</v>
      </c>
      <c r="R17" s="30">
        <v>4</v>
      </c>
    </row>
    <row r="18" spans="1:18" ht="26.45">
      <c r="A18" s="380"/>
      <c r="B18" s="94">
        <v>4</v>
      </c>
      <c r="C18" s="166" t="s">
        <v>15</v>
      </c>
      <c r="D18" s="26" t="s">
        <v>62</v>
      </c>
      <c r="E18" s="26" t="s">
        <v>173</v>
      </c>
      <c r="F18" s="29">
        <v>3</v>
      </c>
      <c r="G18" s="29">
        <v>1</v>
      </c>
      <c r="H18" s="29">
        <v>0</v>
      </c>
      <c r="I18" s="30">
        <v>4</v>
      </c>
      <c r="J18" s="59"/>
      <c r="K18" s="94">
        <v>4</v>
      </c>
      <c r="L18" s="166" t="s">
        <v>15</v>
      </c>
      <c r="M18" s="26" t="s">
        <v>60</v>
      </c>
      <c r="N18" s="26" t="s">
        <v>174</v>
      </c>
      <c r="O18" s="29">
        <v>3</v>
      </c>
      <c r="P18" s="29">
        <v>1</v>
      </c>
      <c r="Q18" s="29">
        <v>0</v>
      </c>
      <c r="R18" s="30">
        <v>4</v>
      </c>
    </row>
    <row r="19" spans="1:18">
      <c r="A19" s="380"/>
      <c r="B19" s="94">
        <v>5</v>
      </c>
      <c r="C19" s="166" t="s">
        <v>15</v>
      </c>
      <c r="D19" s="26" t="s">
        <v>66</v>
      </c>
      <c r="E19" s="26" t="s">
        <v>67</v>
      </c>
      <c r="F19" s="29">
        <v>4</v>
      </c>
      <c r="G19" s="29">
        <v>0</v>
      </c>
      <c r="H19" s="29">
        <v>0</v>
      </c>
      <c r="I19" s="30">
        <v>4</v>
      </c>
      <c r="J19" s="59"/>
      <c r="K19" s="94">
        <v>5</v>
      </c>
      <c r="L19" s="166" t="s">
        <v>15</v>
      </c>
      <c r="M19" s="26" t="s">
        <v>64</v>
      </c>
      <c r="N19" s="26" t="s">
        <v>175</v>
      </c>
      <c r="O19" s="29">
        <v>4</v>
      </c>
      <c r="P19" s="29">
        <v>0</v>
      </c>
      <c r="Q19" s="29">
        <v>0</v>
      </c>
      <c r="R19" s="30">
        <v>4</v>
      </c>
    </row>
    <row r="20" spans="1:18" ht="26.45">
      <c r="A20" s="380"/>
      <c r="B20" s="94">
        <v>6</v>
      </c>
      <c r="C20" s="168" t="s">
        <v>18</v>
      </c>
      <c r="D20" s="33" t="s">
        <v>176</v>
      </c>
      <c r="E20" s="33" t="s">
        <v>177</v>
      </c>
      <c r="F20" s="102">
        <v>3</v>
      </c>
      <c r="G20" s="102">
        <v>0</v>
      </c>
      <c r="H20" s="102">
        <v>0</v>
      </c>
      <c r="I20" s="30">
        <v>3</v>
      </c>
      <c r="K20" s="94">
        <v>6</v>
      </c>
      <c r="L20" s="166" t="s">
        <v>15</v>
      </c>
      <c r="M20" s="26" t="s">
        <v>178</v>
      </c>
      <c r="N20" s="28" t="s">
        <v>179</v>
      </c>
      <c r="O20" s="29">
        <v>4</v>
      </c>
      <c r="P20" s="29">
        <v>0</v>
      </c>
      <c r="Q20" s="29">
        <v>0</v>
      </c>
      <c r="R20" s="30">
        <v>4</v>
      </c>
    </row>
    <row r="21" spans="1:18">
      <c r="A21" s="380"/>
      <c r="B21" s="64">
        <v>7</v>
      </c>
      <c r="C21" s="169" t="s">
        <v>15</v>
      </c>
      <c r="D21" s="26" t="s">
        <v>74</v>
      </c>
      <c r="E21" s="26" t="s">
        <v>75</v>
      </c>
      <c r="F21" s="25">
        <v>3</v>
      </c>
      <c r="G21" s="25">
        <v>0</v>
      </c>
      <c r="H21" s="25">
        <v>0</v>
      </c>
      <c r="I21" s="30">
        <v>3</v>
      </c>
      <c r="K21" s="94">
        <v>7</v>
      </c>
      <c r="L21" s="166" t="s">
        <v>15</v>
      </c>
      <c r="M21" s="26" t="s">
        <v>72</v>
      </c>
      <c r="N21" s="28" t="s">
        <v>73</v>
      </c>
      <c r="O21" s="29">
        <v>4</v>
      </c>
      <c r="P21" s="29">
        <v>0</v>
      </c>
      <c r="Q21" s="29">
        <v>0</v>
      </c>
      <c r="R21" s="30">
        <v>4</v>
      </c>
    </row>
    <row r="22" spans="1:18" ht="26.45">
      <c r="A22" s="380"/>
      <c r="B22" s="94">
        <v>8</v>
      </c>
      <c r="C22" s="166" t="s">
        <v>15</v>
      </c>
      <c r="D22" s="26" t="s">
        <v>180</v>
      </c>
      <c r="E22" s="26" t="s">
        <v>181</v>
      </c>
      <c r="F22" s="29">
        <v>4</v>
      </c>
      <c r="G22" s="29">
        <v>0</v>
      </c>
      <c r="H22" s="29">
        <v>0</v>
      </c>
      <c r="I22" s="30">
        <v>4</v>
      </c>
      <c r="J22" s="75"/>
      <c r="K22" s="94">
        <v>8</v>
      </c>
      <c r="L22" s="168" t="s">
        <v>76</v>
      </c>
      <c r="M22" s="26" t="s">
        <v>77</v>
      </c>
      <c r="N22" s="28" t="s">
        <v>78</v>
      </c>
      <c r="O22" s="29">
        <v>2</v>
      </c>
      <c r="P22" s="29">
        <v>0</v>
      </c>
      <c r="Q22" s="29">
        <v>0</v>
      </c>
      <c r="R22" s="30">
        <v>0</v>
      </c>
    </row>
    <row r="23" spans="1:18" ht="27" thickBot="1">
      <c r="A23" s="381"/>
      <c r="B23" s="94">
        <v>9</v>
      </c>
      <c r="C23" s="168" t="s">
        <v>76</v>
      </c>
      <c r="D23" s="26" t="s">
        <v>79</v>
      </c>
      <c r="E23" s="26" t="s">
        <v>80</v>
      </c>
      <c r="F23" s="29">
        <v>2</v>
      </c>
      <c r="G23" s="29">
        <v>0</v>
      </c>
      <c r="H23" s="29">
        <v>0</v>
      </c>
      <c r="I23" s="30">
        <v>0</v>
      </c>
      <c r="J23" s="75"/>
      <c r="K23" s="347" t="s">
        <v>43</v>
      </c>
      <c r="L23" s="348"/>
      <c r="M23" s="349"/>
      <c r="N23" s="349"/>
      <c r="O23" s="54">
        <f>SUM(O15:O22)</f>
        <v>26</v>
      </c>
      <c r="P23" s="54">
        <f>SUM(P15:P22)</f>
        <v>4</v>
      </c>
      <c r="Q23" s="54">
        <f>SUM(Q15:Q22)</f>
        <v>0</v>
      </c>
      <c r="R23" s="54">
        <f>SUM(R15:R22)</f>
        <v>28</v>
      </c>
    </row>
    <row r="24" spans="1:18" ht="13.9" thickBot="1">
      <c r="A24" s="103"/>
      <c r="B24" s="375" t="s">
        <v>110</v>
      </c>
      <c r="C24" s="376"/>
      <c r="D24" s="376"/>
      <c r="E24" s="348"/>
      <c r="F24" s="104">
        <f>SUM(F15:F23)</f>
        <v>28</v>
      </c>
      <c r="G24" s="104">
        <f>SUM(G15:G23)</f>
        <v>4</v>
      </c>
      <c r="H24" s="104">
        <f>SUM(H15:H23)</f>
        <v>0</v>
      </c>
      <c r="I24" s="105">
        <f>SUM(I15:I23)</f>
        <v>30</v>
      </c>
      <c r="R24" s="92"/>
    </row>
    <row r="25" spans="1:18" ht="13.9" thickBot="1">
      <c r="A25" s="106"/>
      <c r="D25" s="85" t="s">
        <v>81</v>
      </c>
      <c r="I25" s="92"/>
      <c r="K25" s="94">
        <v>1</v>
      </c>
      <c r="L25" s="166" t="s">
        <v>15</v>
      </c>
      <c r="M25" s="26" t="s">
        <v>107</v>
      </c>
      <c r="N25" s="107" t="s">
        <v>108</v>
      </c>
      <c r="O25" s="108">
        <v>4</v>
      </c>
      <c r="P25" s="108">
        <v>0</v>
      </c>
      <c r="Q25" s="108">
        <v>0</v>
      </c>
      <c r="R25" s="109">
        <v>4</v>
      </c>
    </row>
    <row r="26" spans="1:18">
      <c r="A26" s="372" t="s">
        <v>82</v>
      </c>
      <c r="B26" s="101">
        <v>1</v>
      </c>
      <c r="C26" s="169" t="s">
        <v>15</v>
      </c>
      <c r="D26" s="71" t="s">
        <v>83</v>
      </c>
      <c r="E26" s="71" t="s">
        <v>84</v>
      </c>
      <c r="F26" s="29">
        <v>3</v>
      </c>
      <c r="G26" s="29">
        <v>1</v>
      </c>
      <c r="H26" s="29">
        <v>0</v>
      </c>
      <c r="I26" s="30">
        <v>4</v>
      </c>
      <c r="J26" s="59"/>
      <c r="K26" s="94">
        <v>2</v>
      </c>
      <c r="L26" s="166" t="s">
        <v>15</v>
      </c>
      <c r="M26" s="26" t="s">
        <v>89</v>
      </c>
      <c r="N26" s="46" t="s">
        <v>90</v>
      </c>
      <c r="O26" s="29">
        <v>3</v>
      </c>
      <c r="P26" s="29">
        <v>1</v>
      </c>
      <c r="Q26" s="29">
        <v>0</v>
      </c>
      <c r="R26" s="30">
        <v>4</v>
      </c>
    </row>
    <row r="27" spans="1:18">
      <c r="A27" s="373"/>
      <c r="B27" s="94">
        <v>2</v>
      </c>
      <c r="C27" s="169" t="s">
        <v>15</v>
      </c>
      <c r="D27" s="28" t="s">
        <v>87</v>
      </c>
      <c r="E27" s="28" t="s">
        <v>88</v>
      </c>
      <c r="F27" s="29">
        <v>3</v>
      </c>
      <c r="G27" s="29">
        <v>1</v>
      </c>
      <c r="H27" s="29">
        <v>0</v>
      </c>
      <c r="I27" s="30">
        <v>4</v>
      </c>
      <c r="J27" s="59"/>
      <c r="K27" s="94">
        <v>3</v>
      </c>
      <c r="L27" s="166" t="s">
        <v>15</v>
      </c>
      <c r="M27" s="26" t="s">
        <v>93</v>
      </c>
      <c r="N27" s="28" t="s">
        <v>94</v>
      </c>
      <c r="O27" s="29">
        <v>3</v>
      </c>
      <c r="P27" s="29">
        <v>1</v>
      </c>
      <c r="Q27" s="29">
        <v>0</v>
      </c>
      <c r="R27" s="30">
        <v>4</v>
      </c>
    </row>
    <row r="28" spans="1:18" ht="26.45">
      <c r="A28" s="373"/>
      <c r="B28" s="94">
        <v>3</v>
      </c>
      <c r="C28" s="169" t="s">
        <v>15</v>
      </c>
      <c r="D28" s="28" t="s">
        <v>91</v>
      </c>
      <c r="E28" s="28" t="s">
        <v>182</v>
      </c>
      <c r="F28" s="29">
        <v>3</v>
      </c>
      <c r="G28" s="29">
        <v>1</v>
      </c>
      <c r="H28" s="29">
        <v>0</v>
      </c>
      <c r="I28" s="30">
        <v>4</v>
      </c>
      <c r="J28" s="59"/>
      <c r="K28" s="94">
        <v>4</v>
      </c>
      <c r="L28" s="166" t="s">
        <v>15</v>
      </c>
      <c r="M28" s="26" t="s">
        <v>97</v>
      </c>
      <c r="N28" s="26" t="s">
        <v>98</v>
      </c>
      <c r="O28" s="29">
        <v>3</v>
      </c>
      <c r="P28" s="29">
        <v>1</v>
      </c>
      <c r="Q28" s="29">
        <v>0</v>
      </c>
      <c r="R28" s="30">
        <v>4</v>
      </c>
    </row>
    <row r="29" spans="1:18" ht="26.45">
      <c r="A29" s="373"/>
      <c r="B29" s="94">
        <v>4</v>
      </c>
      <c r="C29" s="169" t="s">
        <v>15</v>
      </c>
      <c r="D29" s="28" t="s">
        <v>95</v>
      </c>
      <c r="E29" s="26" t="s">
        <v>96</v>
      </c>
      <c r="F29" s="29">
        <v>4</v>
      </c>
      <c r="G29" s="29">
        <v>0</v>
      </c>
      <c r="H29" s="29">
        <v>0</v>
      </c>
      <c r="I29" s="30">
        <v>4</v>
      </c>
      <c r="J29" s="59"/>
      <c r="K29" s="94">
        <v>5</v>
      </c>
      <c r="L29" s="166" t="s">
        <v>15</v>
      </c>
      <c r="M29" s="26" t="s">
        <v>101</v>
      </c>
      <c r="N29" s="26" t="s">
        <v>102</v>
      </c>
      <c r="O29" s="29">
        <v>3</v>
      </c>
      <c r="P29" s="29">
        <v>1</v>
      </c>
      <c r="Q29" s="29">
        <v>0</v>
      </c>
      <c r="R29" s="30">
        <v>4</v>
      </c>
    </row>
    <row r="30" spans="1:18">
      <c r="A30" s="373"/>
      <c r="B30" s="94">
        <v>5</v>
      </c>
      <c r="C30" s="169" t="s">
        <v>15</v>
      </c>
      <c r="D30" s="28" t="s">
        <v>99</v>
      </c>
      <c r="E30" s="28" t="s">
        <v>183</v>
      </c>
      <c r="F30" s="29">
        <v>3</v>
      </c>
      <c r="G30" s="29">
        <v>1</v>
      </c>
      <c r="H30" s="29">
        <v>0</v>
      </c>
      <c r="I30" s="30">
        <v>4</v>
      </c>
      <c r="J30" s="59"/>
      <c r="K30" s="94">
        <v>6</v>
      </c>
      <c r="L30" s="166" t="s">
        <v>15</v>
      </c>
      <c r="M30" s="26" t="s">
        <v>105</v>
      </c>
      <c r="N30" s="26" t="s">
        <v>184</v>
      </c>
      <c r="O30" s="29">
        <v>3</v>
      </c>
      <c r="P30" s="29">
        <v>1</v>
      </c>
      <c r="Q30" s="29">
        <v>0</v>
      </c>
      <c r="R30" s="30">
        <v>4</v>
      </c>
    </row>
    <row r="31" spans="1:18" ht="26.45">
      <c r="A31" s="373"/>
      <c r="B31" s="94">
        <v>6</v>
      </c>
      <c r="C31" s="169" t="s">
        <v>15</v>
      </c>
      <c r="D31" s="28" t="s">
        <v>185</v>
      </c>
      <c r="E31" s="28" t="s">
        <v>186</v>
      </c>
      <c r="F31" s="29">
        <v>4</v>
      </c>
      <c r="G31" s="29">
        <v>0</v>
      </c>
      <c r="H31" s="29">
        <v>0</v>
      </c>
      <c r="I31" s="30">
        <v>4</v>
      </c>
      <c r="J31" s="59"/>
      <c r="K31" s="94">
        <v>7</v>
      </c>
      <c r="L31" s="166" t="s">
        <v>15</v>
      </c>
      <c r="M31" s="26" t="s">
        <v>187</v>
      </c>
      <c r="N31" s="26" t="s">
        <v>188</v>
      </c>
      <c r="O31" s="108">
        <v>4</v>
      </c>
      <c r="P31" s="108">
        <v>0</v>
      </c>
      <c r="Q31" s="108">
        <v>0</v>
      </c>
      <c r="R31" s="109">
        <v>4</v>
      </c>
    </row>
    <row r="32" spans="1:18" ht="13.9" thickBot="1">
      <c r="A32" s="374"/>
      <c r="B32" s="94">
        <v>7</v>
      </c>
      <c r="C32" s="169" t="s">
        <v>15</v>
      </c>
      <c r="D32" s="26" t="s">
        <v>189</v>
      </c>
      <c r="E32" s="26" t="s">
        <v>190</v>
      </c>
      <c r="F32" s="29">
        <v>4</v>
      </c>
      <c r="G32" s="29">
        <v>0</v>
      </c>
      <c r="H32" s="29">
        <v>0</v>
      </c>
      <c r="I32" s="30">
        <v>4</v>
      </c>
      <c r="J32" s="59"/>
      <c r="K32" s="369" t="s">
        <v>43</v>
      </c>
      <c r="L32" s="370"/>
      <c r="M32" s="371"/>
      <c r="N32" s="371"/>
      <c r="O32" s="97">
        <f>SUM(O25:O31)</f>
        <v>23</v>
      </c>
      <c r="P32" s="97">
        <f>SUM(P25:P31)</f>
        <v>5</v>
      </c>
      <c r="Q32" s="97">
        <f>SUM(Q25:Q31)</f>
        <v>0</v>
      </c>
      <c r="R32" s="98">
        <f>SUM(R25:R31)</f>
        <v>28</v>
      </c>
    </row>
    <row r="33" spans="1:18" s="110" customFormat="1" ht="13.9" thickBot="1">
      <c r="B33" s="369" t="s">
        <v>43</v>
      </c>
      <c r="C33" s="370"/>
      <c r="D33" s="371"/>
      <c r="E33" s="371"/>
      <c r="F33" s="97">
        <f>SUM(F26:F32)</f>
        <v>24</v>
      </c>
      <c r="G33" s="97">
        <f>SUM(G26:G32)</f>
        <v>4</v>
      </c>
      <c r="H33" s="97">
        <f>SUM(H26:H32)</f>
        <v>0</v>
      </c>
      <c r="I33" s="98">
        <f>SUM(I26:I32)</f>
        <v>28</v>
      </c>
      <c r="K33" s="111"/>
      <c r="L33" s="111"/>
      <c r="M33" s="112"/>
      <c r="R33" s="111"/>
    </row>
    <row r="34" spans="1:18" s="27" customFormat="1" ht="13.9" thickBot="1">
      <c r="A34" s="354" t="s">
        <v>111</v>
      </c>
      <c r="B34" s="111"/>
      <c r="C34" s="111"/>
      <c r="D34" s="85" t="s">
        <v>109</v>
      </c>
      <c r="E34" s="112"/>
      <c r="F34" s="112"/>
      <c r="G34" s="112"/>
      <c r="H34" s="112"/>
      <c r="I34" s="111"/>
      <c r="J34" s="59"/>
      <c r="K34" s="60">
        <v>1</v>
      </c>
      <c r="L34" s="169" t="s">
        <v>15</v>
      </c>
      <c r="M34" s="61" t="s">
        <v>114</v>
      </c>
      <c r="N34" s="61" t="s">
        <v>115</v>
      </c>
      <c r="O34" s="62">
        <v>3</v>
      </c>
      <c r="P34" s="62">
        <v>1</v>
      </c>
      <c r="Q34" s="62">
        <v>0</v>
      </c>
      <c r="R34" s="63">
        <v>4</v>
      </c>
    </row>
    <row r="35" spans="1:18" s="27" customFormat="1" ht="26.45">
      <c r="A35" s="355"/>
      <c r="B35" s="60">
        <v>1</v>
      </c>
      <c r="C35" s="169" t="s">
        <v>15</v>
      </c>
      <c r="D35" s="61" t="s">
        <v>112</v>
      </c>
      <c r="E35" s="61" t="s">
        <v>113</v>
      </c>
      <c r="F35" s="62">
        <v>3</v>
      </c>
      <c r="G35" s="62">
        <v>1</v>
      </c>
      <c r="H35" s="62">
        <v>0</v>
      </c>
      <c r="I35" s="63">
        <v>4</v>
      </c>
      <c r="J35" s="59"/>
      <c r="K35" s="64">
        <v>2</v>
      </c>
      <c r="L35" s="169" t="s">
        <v>15</v>
      </c>
      <c r="M35" s="26" t="s">
        <v>118</v>
      </c>
      <c r="N35" s="26" t="s">
        <v>119</v>
      </c>
      <c r="O35" s="29">
        <v>3</v>
      </c>
      <c r="P35" s="29">
        <v>1</v>
      </c>
      <c r="Q35" s="29">
        <v>0</v>
      </c>
      <c r="R35" s="30">
        <v>4</v>
      </c>
    </row>
    <row r="36" spans="1:18" s="27" customFormat="1">
      <c r="A36" s="355"/>
      <c r="B36" s="64">
        <v>2</v>
      </c>
      <c r="C36" s="169" t="s">
        <v>15</v>
      </c>
      <c r="D36" s="26" t="s">
        <v>116</v>
      </c>
      <c r="E36" s="26" t="s">
        <v>117</v>
      </c>
      <c r="F36" s="29">
        <v>3</v>
      </c>
      <c r="G36" s="29">
        <v>1</v>
      </c>
      <c r="H36" s="29">
        <v>0</v>
      </c>
      <c r="I36" s="30">
        <v>4</v>
      </c>
      <c r="J36" s="59"/>
      <c r="K36" s="64">
        <v>3</v>
      </c>
      <c r="L36" s="169" t="s">
        <v>15</v>
      </c>
      <c r="M36" s="26" t="s">
        <v>122</v>
      </c>
      <c r="N36" s="26" t="s">
        <v>123</v>
      </c>
      <c r="O36" s="29">
        <v>3</v>
      </c>
      <c r="P36" s="29">
        <v>1</v>
      </c>
      <c r="Q36" s="29">
        <v>0</v>
      </c>
      <c r="R36" s="30">
        <v>4</v>
      </c>
    </row>
    <row r="37" spans="1:18" s="27" customFormat="1">
      <c r="A37" s="355"/>
      <c r="B37" s="64">
        <v>3</v>
      </c>
      <c r="C37" s="169" t="s">
        <v>15</v>
      </c>
      <c r="D37" s="26" t="s">
        <v>120</v>
      </c>
      <c r="E37" s="26" t="s">
        <v>121</v>
      </c>
      <c r="F37" s="29">
        <v>3</v>
      </c>
      <c r="G37" s="29">
        <v>1</v>
      </c>
      <c r="H37" s="29">
        <v>0</v>
      </c>
      <c r="I37" s="30">
        <v>4</v>
      </c>
      <c r="J37" s="59"/>
      <c r="K37" s="377">
        <v>4</v>
      </c>
      <c r="L37" s="169" t="s">
        <v>15</v>
      </c>
      <c r="M37" s="326" t="s">
        <v>126</v>
      </c>
      <c r="N37" s="326" t="s">
        <v>127</v>
      </c>
      <c r="O37" s="363">
        <v>3</v>
      </c>
      <c r="P37" s="364"/>
      <c r="Q37" s="365"/>
      <c r="R37" s="361">
        <v>4</v>
      </c>
    </row>
    <row r="38" spans="1:18" s="27" customFormat="1">
      <c r="A38" s="355"/>
      <c r="B38" s="64">
        <v>4</v>
      </c>
      <c r="C38" s="169" t="s">
        <v>15</v>
      </c>
      <c r="D38" s="26" t="s">
        <v>124</v>
      </c>
      <c r="E38" s="26" t="s">
        <v>125</v>
      </c>
      <c r="F38" s="29">
        <v>3</v>
      </c>
      <c r="G38" s="29">
        <v>1</v>
      </c>
      <c r="H38" s="29">
        <v>0</v>
      </c>
      <c r="I38" s="30">
        <v>4</v>
      </c>
      <c r="J38" s="59"/>
      <c r="K38" s="378"/>
      <c r="L38" s="169" t="s">
        <v>15</v>
      </c>
      <c r="M38" s="327"/>
      <c r="N38" s="327"/>
      <c r="O38" s="366"/>
      <c r="P38" s="367"/>
      <c r="Q38" s="368"/>
      <c r="R38" s="362"/>
    </row>
    <row r="39" spans="1:18" s="27" customFormat="1">
      <c r="A39" s="355"/>
      <c r="B39" s="64">
        <v>5</v>
      </c>
      <c r="C39" s="169" t="s">
        <v>15</v>
      </c>
      <c r="D39" s="26" t="s">
        <v>128</v>
      </c>
      <c r="E39" s="26" t="s">
        <v>129</v>
      </c>
      <c r="F39" s="29">
        <v>3</v>
      </c>
      <c r="G39" s="29">
        <v>1</v>
      </c>
      <c r="H39" s="29">
        <v>0</v>
      </c>
      <c r="I39" s="30">
        <v>4</v>
      </c>
      <c r="J39" s="65"/>
      <c r="K39" s="64">
        <v>5</v>
      </c>
      <c r="L39" s="169" t="s">
        <v>15</v>
      </c>
      <c r="M39" s="26" t="s">
        <v>132</v>
      </c>
      <c r="N39" s="28" t="s">
        <v>133</v>
      </c>
      <c r="O39" s="29">
        <v>3</v>
      </c>
      <c r="P39" s="29">
        <v>1</v>
      </c>
      <c r="Q39" s="29">
        <v>0</v>
      </c>
      <c r="R39" s="30">
        <v>4</v>
      </c>
    </row>
    <row r="40" spans="1:18" s="27" customFormat="1" ht="13.9" thickBot="1">
      <c r="A40" s="356"/>
      <c r="B40" s="64">
        <v>6</v>
      </c>
      <c r="C40" s="169" t="s">
        <v>15</v>
      </c>
      <c r="D40" s="26" t="s">
        <v>130</v>
      </c>
      <c r="E40" s="26" t="s">
        <v>131</v>
      </c>
      <c r="F40" s="25">
        <v>3</v>
      </c>
      <c r="G40" s="25">
        <v>1</v>
      </c>
      <c r="H40" s="25">
        <v>0</v>
      </c>
      <c r="I40" s="30">
        <v>4</v>
      </c>
      <c r="J40" s="66"/>
      <c r="K40" s="341" t="s">
        <v>110</v>
      </c>
      <c r="L40" s="342"/>
      <c r="M40" s="342"/>
      <c r="N40" s="339"/>
      <c r="O40" s="113">
        <f>SUM(O34:O39)</f>
        <v>15</v>
      </c>
      <c r="P40" s="113">
        <f>SUM(P34:P39)</f>
        <v>4</v>
      </c>
      <c r="Q40" s="113">
        <f>SUM(Q34:Q39)</f>
        <v>0</v>
      </c>
      <c r="R40" s="114">
        <f>SUM(R34:R39)</f>
        <v>20</v>
      </c>
    </row>
    <row r="41" spans="1:18" s="27" customFormat="1" ht="13.9" thickBot="1">
      <c r="A41" s="115" t="s">
        <v>134</v>
      </c>
      <c r="B41" s="341" t="s">
        <v>43</v>
      </c>
      <c r="C41" s="342"/>
      <c r="D41" s="342"/>
      <c r="E41" s="339"/>
      <c r="F41" s="113">
        <f>SUM(F35:F40)</f>
        <v>18</v>
      </c>
      <c r="G41" s="113">
        <f>SUM(G35:G40)</f>
        <v>6</v>
      </c>
      <c r="H41" s="113">
        <f>SUM(H35:H40)</f>
        <v>0</v>
      </c>
      <c r="I41" s="114">
        <f>SUM(I35:I40)</f>
        <v>24</v>
      </c>
      <c r="J41" s="116"/>
      <c r="N41" s="100"/>
      <c r="O41" s="116"/>
      <c r="P41" s="116"/>
      <c r="Q41" s="116"/>
      <c r="R41" s="116"/>
    </row>
    <row r="42" spans="1:18" s="27" customFormat="1" ht="13.9" thickBot="1">
      <c r="A42" s="354" t="s">
        <v>135</v>
      </c>
      <c r="B42" s="115"/>
      <c r="C42" s="115"/>
      <c r="D42" s="115"/>
      <c r="E42" s="115"/>
      <c r="F42" s="116"/>
      <c r="G42" s="116"/>
      <c r="H42" s="116"/>
      <c r="I42" s="116"/>
      <c r="J42" s="59"/>
      <c r="K42" s="60">
        <v>1</v>
      </c>
      <c r="L42" s="169" t="s">
        <v>15</v>
      </c>
      <c r="M42" s="61" t="s">
        <v>138</v>
      </c>
      <c r="N42" s="61" t="s">
        <v>139</v>
      </c>
      <c r="O42" s="62">
        <v>3</v>
      </c>
      <c r="P42" s="62">
        <v>1</v>
      </c>
      <c r="Q42" s="62">
        <v>0</v>
      </c>
      <c r="R42" s="63">
        <v>4</v>
      </c>
    </row>
    <row r="43" spans="1:18" s="27" customFormat="1" ht="26.45">
      <c r="A43" s="355"/>
      <c r="B43" s="60">
        <v>1</v>
      </c>
      <c r="C43" s="169" t="s">
        <v>15</v>
      </c>
      <c r="D43" s="61" t="s">
        <v>136</v>
      </c>
      <c r="E43" s="71" t="s">
        <v>137</v>
      </c>
      <c r="F43" s="62">
        <v>3</v>
      </c>
      <c r="G43" s="62">
        <v>1</v>
      </c>
      <c r="H43" s="62">
        <v>0</v>
      </c>
      <c r="I43" s="63">
        <v>4</v>
      </c>
      <c r="J43" s="59"/>
      <c r="K43" s="64">
        <v>2</v>
      </c>
      <c r="L43" s="169" t="s">
        <v>15</v>
      </c>
      <c r="M43" s="26" t="s">
        <v>142</v>
      </c>
      <c r="N43" s="26" t="s">
        <v>143</v>
      </c>
      <c r="O43" s="29">
        <v>3</v>
      </c>
      <c r="P43" s="29">
        <v>1</v>
      </c>
      <c r="Q43" s="29">
        <v>0</v>
      </c>
      <c r="R43" s="30">
        <v>4</v>
      </c>
    </row>
    <row r="44" spans="1:18" s="27" customFormat="1">
      <c r="A44" s="355"/>
      <c r="B44" s="64">
        <v>2</v>
      </c>
      <c r="C44" s="169" t="s">
        <v>15</v>
      </c>
      <c r="D44" s="26" t="s">
        <v>140</v>
      </c>
      <c r="E44" s="28" t="s">
        <v>141</v>
      </c>
      <c r="F44" s="29">
        <v>3</v>
      </c>
      <c r="G44" s="29">
        <v>1</v>
      </c>
      <c r="H44" s="29">
        <v>0</v>
      </c>
      <c r="I44" s="30">
        <v>4</v>
      </c>
      <c r="J44" s="59"/>
      <c r="K44" s="64">
        <v>3</v>
      </c>
      <c r="L44" s="169" t="s">
        <v>15</v>
      </c>
      <c r="M44" s="26" t="s">
        <v>146</v>
      </c>
      <c r="N44" s="28" t="s">
        <v>147</v>
      </c>
      <c r="O44" s="29">
        <v>3</v>
      </c>
      <c r="P44" s="29">
        <v>1</v>
      </c>
      <c r="Q44" s="29">
        <v>0</v>
      </c>
      <c r="R44" s="30">
        <v>4</v>
      </c>
    </row>
    <row r="45" spans="1:18" s="27" customFormat="1">
      <c r="A45" s="355"/>
      <c r="B45" s="64">
        <v>3</v>
      </c>
      <c r="C45" s="169" t="s">
        <v>15</v>
      </c>
      <c r="D45" s="26" t="s">
        <v>144</v>
      </c>
      <c r="E45" s="26" t="s">
        <v>145</v>
      </c>
      <c r="F45" s="29">
        <v>3</v>
      </c>
      <c r="G45" s="29">
        <v>1</v>
      </c>
      <c r="H45" s="29">
        <v>0</v>
      </c>
      <c r="I45" s="30">
        <v>4</v>
      </c>
      <c r="J45" s="59"/>
      <c r="K45" s="64">
        <v>4</v>
      </c>
      <c r="L45" s="169" t="s">
        <v>15</v>
      </c>
      <c r="M45" s="26" t="s">
        <v>150</v>
      </c>
      <c r="N45" s="26" t="s">
        <v>151</v>
      </c>
      <c r="O45" s="29">
        <v>0</v>
      </c>
      <c r="P45" s="29">
        <v>0</v>
      </c>
      <c r="Q45" s="29">
        <v>8</v>
      </c>
      <c r="R45" s="30">
        <v>4</v>
      </c>
    </row>
    <row r="46" spans="1:18" s="27" customFormat="1">
      <c r="A46" s="355"/>
      <c r="B46" s="64">
        <v>4</v>
      </c>
      <c r="C46" s="169" t="s">
        <v>15</v>
      </c>
      <c r="D46" s="26" t="s">
        <v>148</v>
      </c>
      <c r="E46" s="26" t="s">
        <v>149</v>
      </c>
      <c r="F46" s="29">
        <v>3</v>
      </c>
      <c r="G46" s="29">
        <v>1</v>
      </c>
      <c r="H46" s="29">
        <v>0</v>
      </c>
      <c r="I46" s="30">
        <v>4</v>
      </c>
      <c r="J46" s="59"/>
      <c r="K46" s="64">
        <v>5</v>
      </c>
      <c r="L46" s="166" t="s">
        <v>152</v>
      </c>
      <c r="M46" s="26"/>
      <c r="N46" s="38" t="s">
        <v>154</v>
      </c>
      <c r="O46" s="29">
        <v>3</v>
      </c>
      <c r="P46" s="29">
        <v>1</v>
      </c>
      <c r="Q46" s="29">
        <v>0</v>
      </c>
      <c r="R46" s="30">
        <v>4</v>
      </c>
    </row>
    <row r="47" spans="1:18" s="27" customFormat="1" ht="13.9" thickBot="1">
      <c r="A47" s="355"/>
      <c r="B47" s="64">
        <v>5</v>
      </c>
      <c r="C47" s="166" t="s">
        <v>152</v>
      </c>
      <c r="D47" s="26"/>
      <c r="E47" s="73" t="s">
        <v>153</v>
      </c>
      <c r="F47" s="29">
        <v>3</v>
      </c>
      <c r="G47" s="29">
        <v>1</v>
      </c>
      <c r="H47" s="29">
        <v>0</v>
      </c>
      <c r="I47" s="30">
        <v>4</v>
      </c>
      <c r="J47" s="59"/>
      <c r="K47" s="341" t="s">
        <v>43</v>
      </c>
      <c r="L47" s="342"/>
      <c r="M47" s="342"/>
      <c r="N47" s="339"/>
      <c r="O47" s="117">
        <f>SUM(O42:O46)</f>
        <v>12</v>
      </c>
      <c r="P47" s="117">
        <f>SUM(P42:P46)</f>
        <v>4</v>
      </c>
      <c r="Q47" s="117">
        <f>SUM(Q42:Q46)</f>
        <v>8</v>
      </c>
      <c r="R47" s="114">
        <f>SUM(R42:R46)</f>
        <v>20</v>
      </c>
    </row>
    <row r="48" spans="1:18" s="27" customFormat="1" ht="13.9" thickBot="1">
      <c r="A48" s="356"/>
      <c r="B48" s="64">
        <v>6</v>
      </c>
      <c r="C48" s="166" t="s">
        <v>152</v>
      </c>
      <c r="D48" s="26"/>
      <c r="E48" s="73" t="s">
        <v>155</v>
      </c>
      <c r="F48" s="29">
        <v>3</v>
      </c>
      <c r="G48" s="29">
        <v>1</v>
      </c>
      <c r="H48" s="29">
        <v>0</v>
      </c>
      <c r="I48" s="30">
        <v>4</v>
      </c>
      <c r="J48" s="75"/>
      <c r="O48" s="116"/>
      <c r="P48" s="116"/>
      <c r="Q48" s="116"/>
      <c r="R48" s="116"/>
    </row>
    <row r="49" spans="1:13" ht="13.9" thickBot="1">
      <c r="A49" s="75"/>
      <c r="B49" s="341" t="s">
        <v>43</v>
      </c>
      <c r="C49" s="342"/>
      <c r="D49" s="342"/>
      <c r="E49" s="339"/>
      <c r="F49" s="117">
        <f>SUM(F43:F48)</f>
        <v>18</v>
      </c>
      <c r="G49" s="117">
        <f>SUM(G43:G48)</f>
        <v>6</v>
      </c>
      <c r="H49" s="117">
        <f>SUM(H43:H48)</f>
        <v>0</v>
      </c>
      <c r="I49" s="114">
        <f>SUM(I43:I48)</f>
        <v>24</v>
      </c>
      <c r="J49" s="75"/>
    </row>
    <row r="50" spans="1:13">
      <c r="A50" s="27" t="s">
        <v>191</v>
      </c>
      <c r="B50" s="75"/>
      <c r="C50" s="75"/>
      <c r="D50" s="75"/>
      <c r="E50" s="75"/>
      <c r="F50" s="75"/>
      <c r="G50" s="75"/>
      <c r="H50" s="75"/>
      <c r="I50" s="75"/>
      <c r="M50" s="27"/>
    </row>
    <row r="51" spans="1:13">
      <c r="A51" s="27" t="s">
        <v>157</v>
      </c>
      <c r="M51" s="27"/>
    </row>
    <row r="53" spans="1:13">
      <c r="E53" s="92" t="s">
        <v>192</v>
      </c>
      <c r="F53" s="92">
        <f>SUM(I49,R47,R40,I41,I33,R32,I24,R23,I13,R13)</f>
        <v>257</v>
      </c>
    </row>
  </sheetData>
  <mergeCells count="25">
    <mergeCell ref="B49:E49"/>
    <mergeCell ref="K32:N32"/>
    <mergeCell ref="A26:A32"/>
    <mergeCell ref="A34:A40"/>
    <mergeCell ref="B13:E13"/>
    <mergeCell ref="B33:E33"/>
    <mergeCell ref="B24:E24"/>
    <mergeCell ref="K37:K38"/>
    <mergeCell ref="M37:M38"/>
    <mergeCell ref="N37:N38"/>
    <mergeCell ref="A15:A23"/>
    <mergeCell ref="K13:N13"/>
    <mergeCell ref="K23:N23"/>
    <mergeCell ref="A6:A13"/>
    <mergeCell ref="A1:R1"/>
    <mergeCell ref="B41:E41"/>
    <mergeCell ref="K40:N40"/>
    <mergeCell ref="A42:A48"/>
    <mergeCell ref="K47:N47"/>
    <mergeCell ref="A2:R2"/>
    <mergeCell ref="A3:R3"/>
    <mergeCell ref="B4:I4"/>
    <mergeCell ref="K4:R4"/>
    <mergeCell ref="R37:R38"/>
    <mergeCell ref="O37:Q38"/>
  </mergeCells>
  <printOptions horizontalCentered="1"/>
  <pageMargins left="0.7" right="0.7" top="0.75" bottom="0.75" header="0.3" footer="0.3"/>
  <pageSetup paperSize="9" scale="79" fitToHeight="0" orientation="landscape" r:id="rId1"/>
  <rowBreaks count="1" manualBreakCount="1">
    <brk id="53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V55"/>
  <sheetViews>
    <sheetView view="pageBreakPreview" topLeftCell="A34" zoomScaleNormal="85" zoomScaleSheetLayoutView="100" workbookViewId="0">
      <selection activeCell="M41" sqref="M41:M45"/>
    </sheetView>
  </sheetViews>
  <sheetFormatPr defaultColWidth="9.28515625" defaultRowHeight="15"/>
  <cols>
    <col min="1" max="1" width="4" style="81" customWidth="1"/>
    <col min="2" max="2" width="5.28515625" style="17" bestFit="1" customWidth="1"/>
    <col min="3" max="3" width="14.28515625" style="17" customWidth="1"/>
    <col min="4" max="4" width="10.85546875" style="42" customWidth="1"/>
    <col min="5" max="5" width="33.28515625" style="50" customWidth="1"/>
    <col min="6" max="6" width="3.85546875" style="51" bestFit="1" customWidth="1"/>
    <col min="7" max="8" width="3.28515625" style="51" customWidth="1"/>
    <col min="9" max="9" width="3.85546875" style="42" customWidth="1"/>
    <col min="10" max="10" width="1.28515625" style="17" customWidth="1"/>
    <col min="11" max="11" width="5.85546875" style="17" customWidth="1"/>
    <col min="12" max="13" width="11.7109375" style="43" customWidth="1"/>
    <col min="14" max="14" width="41.28515625" style="50" customWidth="1"/>
    <col min="15" max="17" width="4" style="51" customWidth="1"/>
    <col min="18" max="18" width="3.85546875" style="42" customWidth="1"/>
    <col min="19" max="23" width="9.28515625" style="17"/>
    <col min="24" max="24" width="9.42578125" style="17" customWidth="1"/>
    <col min="25" max="16384" width="9.28515625" style="17"/>
  </cols>
  <sheetData>
    <row r="1" spans="1:22" s="5" customFormat="1" ht="18" thickBot="1">
      <c r="A1" s="323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5"/>
    </row>
    <row r="2" spans="1:22" s="5" customFormat="1" ht="18" thickBot="1">
      <c r="A2" s="323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5"/>
    </row>
    <row r="3" spans="1:22" s="5" customFormat="1" ht="18" thickBot="1">
      <c r="A3" s="323" t="s">
        <v>193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5"/>
    </row>
    <row r="4" spans="1:22" ht="15.6" thickBot="1">
      <c r="A4" s="13"/>
      <c r="B4" s="400" t="s">
        <v>3</v>
      </c>
      <c r="C4" s="401"/>
      <c r="D4" s="401"/>
      <c r="E4" s="401"/>
      <c r="F4" s="401"/>
      <c r="G4" s="401"/>
      <c r="H4" s="401"/>
      <c r="I4" s="402"/>
      <c r="J4" s="14"/>
      <c r="K4" s="400" t="s">
        <v>4</v>
      </c>
      <c r="L4" s="401"/>
      <c r="M4" s="401"/>
      <c r="N4" s="402"/>
      <c r="O4" s="15"/>
      <c r="P4" s="15"/>
      <c r="Q4" s="15"/>
      <c r="R4" s="16"/>
      <c r="T4" s="18"/>
      <c r="U4" s="18"/>
      <c r="V4" s="18"/>
    </row>
    <row r="5" spans="1:22" ht="27.6">
      <c r="A5" s="19" t="s">
        <v>5</v>
      </c>
      <c r="B5" s="20" t="s">
        <v>6</v>
      </c>
      <c r="C5" s="163" t="s">
        <v>7</v>
      </c>
      <c r="D5" s="21" t="s">
        <v>8</v>
      </c>
      <c r="E5" s="21" t="s">
        <v>9</v>
      </c>
      <c r="F5" s="22" t="s">
        <v>10</v>
      </c>
      <c r="G5" s="22" t="s">
        <v>11</v>
      </c>
      <c r="H5" s="22" t="s">
        <v>12</v>
      </c>
      <c r="I5" s="23" t="s">
        <v>13</v>
      </c>
      <c r="K5" s="20" t="s">
        <v>6</v>
      </c>
      <c r="L5" s="24" t="s">
        <v>8</v>
      </c>
      <c r="M5" s="163" t="s">
        <v>7</v>
      </c>
      <c r="N5" s="21" t="s">
        <v>9</v>
      </c>
      <c r="O5" s="22" t="s">
        <v>10</v>
      </c>
      <c r="P5" s="22" t="s">
        <v>11</v>
      </c>
      <c r="Q5" s="22" t="s">
        <v>12</v>
      </c>
      <c r="R5" s="23" t="s">
        <v>13</v>
      </c>
    </row>
    <row r="6" spans="1:22">
      <c r="A6" s="398" t="s">
        <v>14</v>
      </c>
      <c r="B6" s="10">
        <v>1</v>
      </c>
      <c r="C6" s="164" t="s">
        <v>15</v>
      </c>
      <c r="D6" s="25" t="s">
        <v>194</v>
      </c>
      <c r="E6" s="26" t="s">
        <v>195</v>
      </c>
      <c r="F6" s="25">
        <v>3</v>
      </c>
      <c r="G6" s="25">
        <v>1</v>
      </c>
      <c r="H6" s="25">
        <v>0</v>
      </c>
      <c r="I6" s="25">
        <v>4</v>
      </c>
      <c r="J6" s="27"/>
      <c r="K6" s="10">
        <v>1</v>
      </c>
      <c r="L6" s="26" t="s">
        <v>170</v>
      </c>
      <c r="M6" s="164" t="s">
        <v>18</v>
      </c>
      <c r="N6" s="28" t="s">
        <v>36</v>
      </c>
      <c r="O6" s="29">
        <v>3</v>
      </c>
      <c r="P6" s="29">
        <v>0</v>
      </c>
      <c r="Q6" s="29">
        <v>2</v>
      </c>
      <c r="R6" s="30">
        <v>5</v>
      </c>
    </row>
    <row r="7" spans="1:22">
      <c r="A7" s="399"/>
      <c r="B7" s="10">
        <v>2</v>
      </c>
      <c r="C7" s="164" t="s">
        <v>15</v>
      </c>
      <c r="D7" s="25" t="s">
        <v>16</v>
      </c>
      <c r="E7" s="26" t="s">
        <v>17</v>
      </c>
      <c r="F7" s="25">
        <v>3</v>
      </c>
      <c r="G7" s="25">
        <v>1</v>
      </c>
      <c r="H7" s="25">
        <v>0</v>
      </c>
      <c r="I7" s="25">
        <v>4</v>
      </c>
      <c r="J7" s="27"/>
      <c r="K7" s="10">
        <v>2</v>
      </c>
      <c r="L7" s="12" t="s">
        <v>19</v>
      </c>
      <c r="M7" s="164" t="s">
        <v>18</v>
      </c>
      <c r="N7" s="26" t="s">
        <v>196</v>
      </c>
      <c r="O7" s="25">
        <v>3</v>
      </c>
      <c r="P7" s="25">
        <v>1</v>
      </c>
      <c r="Q7" s="25">
        <v>0</v>
      </c>
      <c r="R7" s="25">
        <v>4</v>
      </c>
    </row>
    <row r="8" spans="1:22">
      <c r="A8" s="399"/>
      <c r="B8" s="10">
        <v>3</v>
      </c>
      <c r="C8" s="164" t="s">
        <v>15</v>
      </c>
      <c r="D8" s="25" t="s">
        <v>21</v>
      </c>
      <c r="E8" s="26" t="s">
        <v>22</v>
      </c>
      <c r="F8" s="25">
        <v>3</v>
      </c>
      <c r="G8" s="25">
        <v>1</v>
      </c>
      <c r="H8" s="25">
        <v>0</v>
      </c>
      <c r="I8" s="25">
        <v>4</v>
      </c>
      <c r="J8" s="27"/>
      <c r="K8" s="10">
        <v>3</v>
      </c>
      <c r="L8" s="12" t="s">
        <v>27</v>
      </c>
      <c r="M8" s="164" t="s">
        <v>15</v>
      </c>
      <c r="N8" s="28" t="s">
        <v>28</v>
      </c>
      <c r="O8" s="25">
        <v>3</v>
      </c>
      <c r="P8" s="25">
        <v>1</v>
      </c>
      <c r="Q8" s="25">
        <v>0</v>
      </c>
      <c r="R8" s="25">
        <v>4</v>
      </c>
    </row>
    <row r="9" spans="1:22">
      <c r="A9" s="399"/>
      <c r="B9" s="10">
        <v>4</v>
      </c>
      <c r="C9" s="164" t="s">
        <v>15</v>
      </c>
      <c r="D9" s="25" t="s">
        <v>197</v>
      </c>
      <c r="E9" s="26" t="s">
        <v>198</v>
      </c>
      <c r="F9" s="25">
        <v>3</v>
      </c>
      <c r="G9" s="25">
        <v>1</v>
      </c>
      <c r="H9" s="25">
        <v>0</v>
      </c>
      <c r="I9" s="25">
        <v>4</v>
      </c>
      <c r="J9" s="27"/>
      <c r="K9" s="10">
        <v>4</v>
      </c>
      <c r="L9" s="12" t="s">
        <v>31</v>
      </c>
      <c r="M9" s="164" t="s">
        <v>15</v>
      </c>
      <c r="N9" s="26" t="s">
        <v>32</v>
      </c>
      <c r="O9" s="25">
        <v>3</v>
      </c>
      <c r="P9" s="25">
        <v>1</v>
      </c>
      <c r="Q9" s="25">
        <v>0</v>
      </c>
      <c r="R9" s="25">
        <v>4</v>
      </c>
    </row>
    <row r="10" spans="1:22">
      <c r="A10" s="399"/>
      <c r="B10" s="10">
        <v>5</v>
      </c>
      <c r="C10" s="164" t="s">
        <v>15</v>
      </c>
      <c r="D10" s="31" t="s">
        <v>33</v>
      </c>
      <c r="E10" s="32" t="s">
        <v>34</v>
      </c>
      <c r="F10" s="31">
        <v>3</v>
      </c>
      <c r="G10" s="31">
        <v>0</v>
      </c>
      <c r="H10" s="31">
        <v>0</v>
      </c>
      <c r="I10" s="31">
        <v>3</v>
      </c>
      <c r="J10" s="27"/>
      <c r="K10" s="10">
        <v>5</v>
      </c>
      <c r="L10" s="12" t="s">
        <v>199</v>
      </c>
      <c r="M10" s="164" t="s">
        <v>15</v>
      </c>
      <c r="N10" s="26" t="s">
        <v>200</v>
      </c>
      <c r="O10" s="25">
        <v>3</v>
      </c>
      <c r="P10" s="25">
        <v>1</v>
      </c>
      <c r="Q10" s="25">
        <v>0</v>
      </c>
      <c r="R10" s="25">
        <v>4</v>
      </c>
    </row>
    <row r="11" spans="1:22">
      <c r="A11" s="399"/>
      <c r="B11" s="10">
        <v>6</v>
      </c>
      <c r="C11" s="164" t="s">
        <v>18</v>
      </c>
      <c r="D11" s="25" t="s">
        <v>29</v>
      </c>
      <c r="E11" s="26" t="s">
        <v>30</v>
      </c>
      <c r="F11" s="25">
        <v>5</v>
      </c>
      <c r="G11" s="25">
        <v>0</v>
      </c>
      <c r="H11" s="25">
        <v>0</v>
      </c>
      <c r="I11" s="25">
        <v>5</v>
      </c>
      <c r="J11" s="27"/>
      <c r="K11" s="10">
        <v>6</v>
      </c>
      <c r="L11" s="12" t="s">
        <v>201</v>
      </c>
      <c r="M11" s="164" t="s">
        <v>15</v>
      </c>
      <c r="N11" s="26" t="s">
        <v>202</v>
      </c>
      <c r="O11" s="25">
        <v>3</v>
      </c>
      <c r="P11" s="25">
        <v>1</v>
      </c>
      <c r="Q11" s="25">
        <v>0</v>
      </c>
      <c r="R11" s="25">
        <v>4</v>
      </c>
    </row>
    <row r="12" spans="1:22">
      <c r="A12" s="399"/>
      <c r="B12" s="10">
        <v>7</v>
      </c>
      <c r="C12" s="47"/>
      <c r="D12" s="33"/>
      <c r="E12" s="34" t="s">
        <v>41</v>
      </c>
      <c r="F12" s="35">
        <v>4</v>
      </c>
      <c r="G12" s="35">
        <v>0</v>
      </c>
      <c r="H12" s="35">
        <v>0</v>
      </c>
      <c r="I12" s="36">
        <v>4</v>
      </c>
      <c r="J12" s="27"/>
      <c r="K12" s="10">
        <v>7</v>
      </c>
      <c r="L12" s="37"/>
      <c r="M12" s="37"/>
      <c r="N12" s="38" t="s">
        <v>42</v>
      </c>
      <c r="O12" s="35">
        <v>4</v>
      </c>
      <c r="P12" s="35">
        <v>0</v>
      </c>
      <c r="Q12" s="35">
        <v>0</v>
      </c>
      <c r="R12" s="36">
        <v>4</v>
      </c>
    </row>
    <row r="13" spans="1:22">
      <c r="A13" s="399"/>
      <c r="B13" s="390" t="s">
        <v>43</v>
      </c>
      <c r="C13" s="391"/>
      <c r="D13" s="391"/>
      <c r="E13" s="392"/>
      <c r="F13" s="39">
        <f>SUM(F6:F12)</f>
        <v>24</v>
      </c>
      <c r="G13" s="39">
        <f>SUM(G6:G12)</f>
        <v>4</v>
      </c>
      <c r="H13" s="39">
        <f>SUM(H6:H12)</f>
        <v>0</v>
      </c>
      <c r="I13" s="40">
        <f>SUM(I6:I12)</f>
        <v>28</v>
      </c>
      <c r="J13" s="27"/>
      <c r="K13" s="390" t="s">
        <v>43</v>
      </c>
      <c r="L13" s="391"/>
      <c r="M13" s="391"/>
      <c r="N13" s="392"/>
      <c r="O13" s="40">
        <f>SUM(O6:O12)</f>
        <v>22</v>
      </c>
      <c r="P13" s="40">
        <f>SUM(P6:P12)</f>
        <v>5</v>
      </c>
      <c r="Q13" s="40">
        <f>SUM(Q6:Q12)</f>
        <v>2</v>
      </c>
      <c r="R13" s="40">
        <f>SUM(R6:R12)</f>
        <v>29</v>
      </c>
    </row>
    <row r="14" spans="1:22">
      <c r="A14" s="393" t="s">
        <v>203</v>
      </c>
      <c r="B14" s="394"/>
      <c r="C14" s="394"/>
      <c r="D14" s="394"/>
      <c r="E14" s="394"/>
      <c r="F14" s="41"/>
      <c r="G14" s="41"/>
      <c r="H14" s="41"/>
      <c r="N14" s="17"/>
      <c r="O14" s="42"/>
      <c r="P14" s="42"/>
      <c r="Q14" s="42"/>
    </row>
    <row r="15" spans="1:22">
      <c r="A15" s="395" t="s">
        <v>45</v>
      </c>
      <c r="B15" s="10">
        <v>1</v>
      </c>
      <c r="C15" s="164" t="s">
        <v>15</v>
      </c>
      <c r="D15" s="25" t="s">
        <v>50</v>
      </c>
      <c r="E15" s="26" t="s">
        <v>51</v>
      </c>
      <c r="F15" s="25">
        <v>3</v>
      </c>
      <c r="G15" s="25">
        <v>1</v>
      </c>
      <c r="H15" s="25">
        <v>0</v>
      </c>
      <c r="I15" s="25">
        <v>4</v>
      </c>
      <c r="J15" s="27"/>
      <c r="K15" s="10">
        <v>1</v>
      </c>
      <c r="L15" s="12" t="s">
        <v>204</v>
      </c>
      <c r="M15" s="164" t="s">
        <v>15</v>
      </c>
      <c r="N15" s="26" t="s">
        <v>205</v>
      </c>
      <c r="O15" s="25">
        <v>3</v>
      </c>
      <c r="P15" s="25">
        <v>1</v>
      </c>
      <c r="Q15" s="25">
        <v>0</v>
      </c>
      <c r="R15" s="25">
        <v>4</v>
      </c>
    </row>
    <row r="16" spans="1:22">
      <c r="A16" s="396"/>
      <c r="B16" s="44">
        <v>2</v>
      </c>
      <c r="C16" s="164" t="s">
        <v>15</v>
      </c>
      <c r="D16" s="45" t="s">
        <v>54</v>
      </c>
      <c r="E16" s="46" t="s">
        <v>55</v>
      </c>
      <c r="F16" s="25">
        <v>3</v>
      </c>
      <c r="G16" s="25">
        <v>1</v>
      </c>
      <c r="H16" s="25">
        <v>0</v>
      </c>
      <c r="I16" s="25">
        <v>4</v>
      </c>
      <c r="J16" s="27"/>
      <c r="K16" s="47">
        <v>2</v>
      </c>
      <c r="L16" s="33" t="s">
        <v>48</v>
      </c>
      <c r="M16" s="164" t="s">
        <v>15</v>
      </c>
      <c r="N16" s="33" t="s">
        <v>49</v>
      </c>
      <c r="O16" s="25">
        <v>3</v>
      </c>
      <c r="P16" s="25">
        <v>1</v>
      </c>
      <c r="Q16" s="25">
        <v>0</v>
      </c>
      <c r="R16" s="25">
        <v>4</v>
      </c>
    </row>
    <row r="17" spans="1:21" ht="17.45">
      <c r="A17" s="396"/>
      <c r="B17" s="48">
        <v>3</v>
      </c>
      <c r="C17" s="164" t="s">
        <v>15</v>
      </c>
      <c r="D17" s="25" t="s">
        <v>58</v>
      </c>
      <c r="E17" s="26" t="s">
        <v>59</v>
      </c>
      <c r="F17" s="25">
        <v>3</v>
      </c>
      <c r="G17" s="25">
        <v>1</v>
      </c>
      <c r="H17" s="25">
        <v>0</v>
      </c>
      <c r="I17" s="25">
        <v>4</v>
      </c>
      <c r="J17" s="27"/>
      <c r="K17" s="10">
        <v>3</v>
      </c>
      <c r="L17" s="12" t="s">
        <v>206</v>
      </c>
      <c r="M17" s="164" t="s">
        <v>15</v>
      </c>
      <c r="N17" s="26" t="s">
        <v>207</v>
      </c>
      <c r="O17" s="25">
        <v>3</v>
      </c>
      <c r="P17" s="25">
        <v>1</v>
      </c>
      <c r="Q17" s="25">
        <v>0</v>
      </c>
      <c r="R17" s="25">
        <v>4</v>
      </c>
      <c r="T17" s="49"/>
      <c r="U17" s="49"/>
    </row>
    <row r="18" spans="1:21" ht="26.45">
      <c r="A18" s="396"/>
      <c r="B18" s="48">
        <v>4</v>
      </c>
      <c r="C18" s="164" t="s">
        <v>15</v>
      </c>
      <c r="D18" s="25" t="s">
        <v>62</v>
      </c>
      <c r="E18" s="26" t="s">
        <v>63</v>
      </c>
      <c r="F18" s="25">
        <v>3</v>
      </c>
      <c r="G18" s="25">
        <v>1</v>
      </c>
      <c r="H18" s="25">
        <v>0</v>
      </c>
      <c r="I18" s="25">
        <v>4</v>
      </c>
      <c r="J18" s="27"/>
      <c r="K18" s="10">
        <v>4</v>
      </c>
      <c r="L18" s="12" t="s">
        <v>52</v>
      </c>
      <c r="M18" s="164" t="s">
        <v>15</v>
      </c>
      <c r="N18" s="26" t="s">
        <v>53</v>
      </c>
      <c r="O18" s="25">
        <v>3</v>
      </c>
      <c r="P18" s="25">
        <v>1</v>
      </c>
      <c r="Q18" s="25">
        <v>0</v>
      </c>
      <c r="R18" s="25">
        <v>4</v>
      </c>
      <c r="T18" s="49"/>
      <c r="U18" s="49"/>
    </row>
    <row r="19" spans="1:21" ht="26.45">
      <c r="A19" s="396"/>
      <c r="B19" s="48">
        <v>5</v>
      </c>
      <c r="C19" s="164" t="s">
        <v>18</v>
      </c>
      <c r="D19" s="25" t="s">
        <v>176</v>
      </c>
      <c r="E19" s="26" t="s">
        <v>177</v>
      </c>
      <c r="F19" s="25">
        <v>3</v>
      </c>
      <c r="G19" s="25">
        <v>0</v>
      </c>
      <c r="H19" s="25">
        <v>0</v>
      </c>
      <c r="I19" s="25">
        <v>3</v>
      </c>
      <c r="J19" s="27"/>
      <c r="K19" s="10">
        <v>5</v>
      </c>
      <c r="L19" s="12" t="s">
        <v>56</v>
      </c>
      <c r="M19" s="164" t="s">
        <v>15</v>
      </c>
      <c r="N19" s="26" t="s">
        <v>57</v>
      </c>
      <c r="O19" s="25">
        <v>3</v>
      </c>
      <c r="P19" s="25">
        <v>1</v>
      </c>
      <c r="Q19" s="25">
        <v>0</v>
      </c>
      <c r="R19" s="25">
        <v>4</v>
      </c>
    </row>
    <row r="20" spans="1:21">
      <c r="A20" s="396"/>
      <c r="B20" s="48">
        <v>6</v>
      </c>
      <c r="C20" s="164" t="s">
        <v>15</v>
      </c>
      <c r="D20" s="25" t="s">
        <v>208</v>
      </c>
      <c r="E20" s="28" t="s">
        <v>209</v>
      </c>
      <c r="F20" s="25">
        <v>3</v>
      </c>
      <c r="G20" s="25">
        <v>1</v>
      </c>
      <c r="H20" s="25">
        <v>0</v>
      </c>
      <c r="I20" s="25">
        <v>4</v>
      </c>
      <c r="J20" s="27"/>
      <c r="K20" s="10">
        <v>6</v>
      </c>
      <c r="L20" s="12" t="s">
        <v>60</v>
      </c>
      <c r="M20" s="164" t="s">
        <v>15</v>
      </c>
      <c r="N20" s="26" t="s">
        <v>61</v>
      </c>
      <c r="O20" s="25">
        <v>3</v>
      </c>
      <c r="P20" s="25">
        <v>1</v>
      </c>
      <c r="Q20" s="25">
        <v>0</v>
      </c>
      <c r="R20" s="25">
        <v>4</v>
      </c>
    </row>
    <row r="21" spans="1:21" ht="26.45">
      <c r="A21" s="396"/>
      <c r="B21" s="48">
        <v>7</v>
      </c>
      <c r="C21" s="164" t="s">
        <v>15</v>
      </c>
      <c r="D21" s="26" t="s">
        <v>74</v>
      </c>
      <c r="E21" s="26" t="s">
        <v>75</v>
      </c>
      <c r="F21" s="25">
        <v>3</v>
      </c>
      <c r="G21" s="25">
        <v>0</v>
      </c>
      <c r="H21" s="25">
        <v>0</v>
      </c>
      <c r="I21" s="30">
        <v>3</v>
      </c>
      <c r="J21" s="27"/>
      <c r="K21" s="47">
        <v>7</v>
      </c>
      <c r="L21" s="26" t="s">
        <v>77</v>
      </c>
      <c r="M21" s="165" t="s">
        <v>76</v>
      </c>
      <c r="N21" s="28" t="s">
        <v>78</v>
      </c>
      <c r="O21" s="45">
        <v>2</v>
      </c>
      <c r="P21" s="45">
        <v>0</v>
      </c>
      <c r="Q21" s="45">
        <v>0</v>
      </c>
      <c r="R21" s="45">
        <v>0</v>
      </c>
    </row>
    <row r="22" spans="1:21">
      <c r="A22" s="396"/>
      <c r="B22" s="48">
        <v>8</v>
      </c>
      <c r="C22" s="164" t="s">
        <v>15</v>
      </c>
      <c r="D22" s="25" t="s">
        <v>210</v>
      </c>
      <c r="E22" s="26" t="s">
        <v>211</v>
      </c>
      <c r="F22" s="25">
        <v>3</v>
      </c>
      <c r="G22" s="25">
        <v>1</v>
      </c>
      <c r="H22" s="25">
        <v>0</v>
      </c>
      <c r="I22" s="25">
        <v>4</v>
      </c>
      <c r="J22" s="27"/>
      <c r="K22" s="382" t="s">
        <v>43</v>
      </c>
      <c r="L22" s="382"/>
      <c r="M22" s="382"/>
      <c r="N22" s="382"/>
      <c r="O22" s="40">
        <f>SUM(O15:O21)</f>
        <v>20</v>
      </c>
      <c r="P22" s="40">
        <f>SUM(P15:P21)</f>
        <v>6</v>
      </c>
      <c r="Q22" s="40">
        <f>SUM(Q15:Q21)</f>
        <v>0</v>
      </c>
      <c r="R22" s="40">
        <f>SUM(R15:R21)</f>
        <v>24</v>
      </c>
    </row>
    <row r="23" spans="1:21" ht="39.6">
      <c r="A23" s="397"/>
      <c r="B23" s="10">
        <v>9</v>
      </c>
      <c r="C23" s="164" t="s">
        <v>76</v>
      </c>
      <c r="D23" s="26" t="s">
        <v>79</v>
      </c>
      <c r="E23" s="26" t="s">
        <v>80</v>
      </c>
      <c r="F23" s="25">
        <v>2</v>
      </c>
      <c r="G23" s="25">
        <v>0</v>
      </c>
      <c r="H23" s="25">
        <v>0</v>
      </c>
      <c r="I23" s="25">
        <v>0</v>
      </c>
      <c r="J23" s="27"/>
    </row>
    <row r="24" spans="1:21" ht="15.75" customHeight="1">
      <c r="A24" s="52" t="s">
        <v>212</v>
      </c>
      <c r="B24" s="384" t="s">
        <v>43</v>
      </c>
      <c r="C24" s="385"/>
      <c r="D24" s="385"/>
      <c r="E24" s="386"/>
      <c r="F24" s="53">
        <f>SUM(F15:F23)</f>
        <v>26</v>
      </c>
      <c r="G24" s="53">
        <f>SUM(G15:G23)</f>
        <v>6</v>
      </c>
      <c r="H24" s="53">
        <f>SUM(H15:H23)</f>
        <v>0</v>
      </c>
      <c r="I24" s="54">
        <f>SUM(I15:I23)</f>
        <v>30</v>
      </c>
      <c r="N24" s="17"/>
      <c r="O24" s="42"/>
      <c r="P24" s="42"/>
      <c r="Q24" s="42"/>
    </row>
    <row r="25" spans="1:21">
      <c r="A25" s="395" t="s">
        <v>82</v>
      </c>
      <c r="B25" s="52"/>
      <c r="C25" s="52"/>
      <c r="D25" s="52"/>
      <c r="E25" s="52"/>
      <c r="F25" s="55"/>
      <c r="G25" s="55"/>
      <c r="H25" s="55"/>
      <c r="J25" s="27"/>
      <c r="K25" s="10">
        <v>1</v>
      </c>
      <c r="L25" s="56" t="s">
        <v>89</v>
      </c>
      <c r="M25" s="164" t="s">
        <v>15</v>
      </c>
      <c r="N25" s="26" t="s">
        <v>90</v>
      </c>
      <c r="O25" s="25">
        <v>3</v>
      </c>
      <c r="P25" s="25">
        <v>1</v>
      </c>
      <c r="Q25" s="25">
        <v>0</v>
      </c>
      <c r="R25" s="25">
        <v>4</v>
      </c>
    </row>
    <row r="26" spans="1:21" ht="26.45">
      <c r="A26" s="396"/>
      <c r="B26" s="48">
        <v>1</v>
      </c>
      <c r="C26" s="164" t="s">
        <v>15</v>
      </c>
      <c r="D26" s="25" t="s">
        <v>83</v>
      </c>
      <c r="E26" s="26" t="s">
        <v>84</v>
      </c>
      <c r="F26" s="25">
        <v>3</v>
      </c>
      <c r="G26" s="25">
        <v>1</v>
      </c>
      <c r="H26" s="25">
        <v>0</v>
      </c>
      <c r="I26" s="25">
        <v>4</v>
      </c>
      <c r="J26" s="27"/>
      <c r="K26" s="10">
        <v>2</v>
      </c>
      <c r="L26" s="12" t="s">
        <v>93</v>
      </c>
      <c r="M26" s="164" t="s">
        <v>15</v>
      </c>
      <c r="N26" s="26" t="s">
        <v>94</v>
      </c>
      <c r="O26" s="25">
        <v>3</v>
      </c>
      <c r="P26" s="25">
        <v>1</v>
      </c>
      <c r="Q26" s="25">
        <v>0</v>
      </c>
      <c r="R26" s="25">
        <v>4</v>
      </c>
    </row>
    <row r="27" spans="1:21">
      <c r="A27" s="396"/>
      <c r="B27" s="48">
        <v>2</v>
      </c>
      <c r="C27" s="164" t="s">
        <v>15</v>
      </c>
      <c r="D27" s="25" t="s">
        <v>87</v>
      </c>
      <c r="E27" s="26" t="s">
        <v>88</v>
      </c>
      <c r="F27" s="25">
        <v>3</v>
      </c>
      <c r="G27" s="25">
        <v>1</v>
      </c>
      <c r="H27" s="25">
        <v>0</v>
      </c>
      <c r="I27" s="25">
        <v>4</v>
      </c>
      <c r="J27" s="27"/>
      <c r="K27" s="10">
        <v>3</v>
      </c>
      <c r="L27" s="12" t="s">
        <v>97</v>
      </c>
      <c r="M27" s="164" t="s">
        <v>15</v>
      </c>
      <c r="N27" s="28" t="s">
        <v>98</v>
      </c>
      <c r="O27" s="25">
        <v>3</v>
      </c>
      <c r="P27" s="25">
        <v>1</v>
      </c>
      <c r="Q27" s="25">
        <v>0</v>
      </c>
      <c r="R27" s="25">
        <v>4</v>
      </c>
    </row>
    <row r="28" spans="1:21" ht="26.45">
      <c r="A28" s="396"/>
      <c r="B28" s="48">
        <v>3</v>
      </c>
      <c r="C28" s="164" t="s">
        <v>15</v>
      </c>
      <c r="D28" s="25" t="s">
        <v>91</v>
      </c>
      <c r="E28" s="28" t="s">
        <v>182</v>
      </c>
      <c r="F28" s="25">
        <v>3</v>
      </c>
      <c r="G28" s="25">
        <v>1</v>
      </c>
      <c r="H28" s="25">
        <v>0</v>
      </c>
      <c r="I28" s="25">
        <v>4</v>
      </c>
      <c r="J28" s="27"/>
      <c r="K28" s="10">
        <v>4</v>
      </c>
      <c r="L28" s="12" t="s">
        <v>101</v>
      </c>
      <c r="M28" s="164" t="s">
        <v>15</v>
      </c>
      <c r="N28" s="28" t="s">
        <v>102</v>
      </c>
      <c r="O28" s="25">
        <v>3</v>
      </c>
      <c r="P28" s="25">
        <v>1</v>
      </c>
      <c r="Q28" s="25">
        <v>0</v>
      </c>
      <c r="R28" s="25">
        <v>4</v>
      </c>
    </row>
    <row r="29" spans="1:21">
      <c r="A29" s="396"/>
      <c r="B29" s="48">
        <v>4</v>
      </c>
      <c r="C29" s="164" t="s">
        <v>15</v>
      </c>
      <c r="D29" s="25" t="s">
        <v>99</v>
      </c>
      <c r="E29" s="26" t="s">
        <v>213</v>
      </c>
      <c r="F29" s="25">
        <v>3</v>
      </c>
      <c r="G29" s="25">
        <v>1</v>
      </c>
      <c r="H29" s="25">
        <v>0</v>
      </c>
      <c r="I29" s="25">
        <v>4</v>
      </c>
      <c r="J29" s="27"/>
      <c r="K29" s="10">
        <v>5</v>
      </c>
      <c r="L29" s="12" t="s">
        <v>105</v>
      </c>
      <c r="M29" s="164" t="s">
        <v>15</v>
      </c>
      <c r="N29" s="26" t="s">
        <v>214</v>
      </c>
      <c r="O29" s="25">
        <v>3</v>
      </c>
      <c r="P29" s="25">
        <v>1</v>
      </c>
      <c r="Q29" s="25">
        <v>0</v>
      </c>
      <c r="R29" s="25">
        <v>4</v>
      </c>
    </row>
    <row r="30" spans="1:21">
      <c r="A30" s="396"/>
      <c r="B30" s="48">
        <v>5</v>
      </c>
      <c r="C30" s="164" t="s">
        <v>15</v>
      </c>
      <c r="D30" s="25" t="s">
        <v>215</v>
      </c>
      <c r="E30" s="26" t="s">
        <v>216</v>
      </c>
      <c r="F30" s="25">
        <v>3</v>
      </c>
      <c r="G30" s="25">
        <v>1</v>
      </c>
      <c r="H30" s="25">
        <v>0</v>
      </c>
      <c r="I30" s="25">
        <v>4</v>
      </c>
      <c r="J30" s="27"/>
      <c r="K30" s="10">
        <v>6</v>
      </c>
      <c r="L30" s="12" t="s">
        <v>217</v>
      </c>
      <c r="M30" s="164" t="s">
        <v>15</v>
      </c>
      <c r="N30" s="26" t="s">
        <v>218</v>
      </c>
      <c r="O30" s="25">
        <v>3</v>
      </c>
      <c r="P30" s="25">
        <v>1</v>
      </c>
      <c r="Q30" s="25">
        <v>0</v>
      </c>
      <c r="R30" s="25">
        <v>4</v>
      </c>
    </row>
    <row r="31" spans="1:21">
      <c r="A31" s="397"/>
      <c r="B31" s="48">
        <v>6</v>
      </c>
      <c r="C31" s="164" t="s">
        <v>15</v>
      </c>
      <c r="D31" s="25" t="s">
        <v>219</v>
      </c>
      <c r="E31" s="28" t="s">
        <v>220</v>
      </c>
      <c r="F31" s="25">
        <v>3</v>
      </c>
      <c r="G31" s="25">
        <v>1</v>
      </c>
      <c r="H31" s="25">
        <v>0</v>
      </c>
      <c r="I31" s="25">
        <v>4</v>
      </c>
      <c r="J31" s="27"/>
      <c r="K31" s="382" t="s">
        <v>110</v>
      </c>
      <c r="L31" s="382"/>
      <c r="M31" s="382"/>
      <c r="N31" s="382"/>
      <c r="O31" s="40">
        <f>SUM(O25:O30)</f>
        <v>18</v>
      </c>
      <c r="P31" s="40">
        <f>SUM(P25:P30)</f>
        <v>6</v>
      </c>
      <c r="Q31" s="40">
        <f>SUM(Q25:Q30)</f>
        <v>0</v>
      </c>
      <c r="R31" s="54">
        <f>SUM(R25:R30)</f>
        <v>24</v>
      </c>
    </row>
    <row r="32" spans="1:21" ht="16.5" customHeight="1" thickBot="1">
      <c r="A32" s="52" t="s">
        <v>221</v>
      </c>
      <c r="B32" s="390" t="s">
        <v>110</v>
      </c>
      <c r="C32" s="391"/>
      <c r="D32" s="391"/>
      <c r="E32" s="392"/>
      <c r="F32" s="57">
        <f>SUM(F26:F31)</f>
        <v>18</v>
      </c>
      <c r="G32" s="57">
        <f>SUM(G26:G31)</f>
        <v>6</v>
      </c>
      <c r="H32" s="57">
        <f>SUM(H26:H31)</f>
        <v>0</v>
      </c>
      <c r="I32" s="58">
        <f>SUM(I26:I31)</f>
        <v>24</v>
      </c>
      <c r="N32" s="17"/>
      <c r="O32" s="42"/>
      <c r="P32" s="42"/>
      <c r="Q32" s="42"/>
    </row>
    <row r="33" spans="1:19" s="5" customFormat="1" ht="15.6" thickBot="1">
      <c r="A33" s="328" t="s">
        <v>111</v>
      </c>
      <c r="B33" s="52"/>
      <c r="C33" s="52"/>
      <c r="D33" s="52"/>
      <c r="E33" s="52"/>
      <c r="F33" s="17"/>
      <c r="G33" s="17"/>
      <c r="H33" s="17"/>
      <c r="I33" s="17"/>
      <c r="J33" s="59"/>
      <c r="K33" s="60">
        <v>1</v>
      </c>
      <c r="L33" s="61" t="s">
        <v>114</v>
      </c>
      <c r="M33" s="164" t="s">
        <v>15</v>
      </c>
      <c r="N33" s="61" t="s">
        <v>115</v>
      </c>
      <c r="O33" s="62">
        <v>3</v>
      </c>
      <c r="P33" s="62">
        <v>1</v>
      </c>
      <c r="Q33" s="62">
        <v>0</v>
      </c>
      <c r="R33" s="63">
        <v>4</v>
      </c>
    </row>
    <row r="34" spans="1:19" s="5" customFormat="1" ht="26.45">
      <c r="A34" s="329"/>
      <c r="B34" s="60">
        <v>1</v>
      </c>
      <c r="C34" s="164" t="s">
        <v>15</v>
      </c>
      <c r="D34" s="61" t="s">
        <v>112</v>
      </c>
      <c r="E34" s="61" t="s">
        <v>113</v>
      </c>
      <c r="F34" s="62">
        <v>3</v>
      </c>
      <c r="G34" s="62">
        <v>1</v>
      </c>
      <c r="H34" s="62">
        <v>0</v>
      </c>
      <c r="I34" s="63">
        <v>4</v>
      </c>
      <c r="J34" s="59"/>
      <c r="K34" s="64">
        <v>2</v>
      </c>
      <c r="L34" s="26" t="s">
        <v>118</v>
      </c>
      <c r="M34" s="164" t="s">
        <v>15</v>
      </c>
      <c r="N34" s="26" t="s">
        <v>119</v>
      </c>
      <c r="O34" s="29">
        <v>3</v>
      </c>
      <c r="P34" s="29">
        <v>1</v>
      </c>
      <c r="Q34" s="29">
        <v>0</v>
      </c>
      <c r="R34" s="30">
        <v>4</v>
      </c>
    </row>
    <row r="35" spans="1:19" s="5" customFormat="1" ht="13.9">
      <c r="A35" s="329"/>
      <c r="B35" s="64">
        <v>2</v>
      </c>
      <c r="C35" s="164" t="s">
        <v>15</v>
      </c>
      <c r="D35" s="26" t="s">
        <v>116</v>
      </c>
      <c r="E35" s="26" t="s">
        <v>117</v>
      </c>
      <c r="F35" s="29">
        <v>3</v>
      </c>
      <c r="G35" s="29">
        <v>1</v>
      </c>
      <c r="H35" s="29">
        <v>0</v>
      </c>
      <c r="I35" s="30">
        <v>4</v>
      </c>
      <c r="J35" s="59"/>
      <c r="K35" s="64">
        <v>3</v>
      </c>
      <c r="L35" s="26" t="s">
        <v>122</v>
      </c>
      <c r="M35" s="164" t="s">
        <v>15</v>
      </c>
      <c r="N35" s="26" t="s">
        <v>123</v>
      </c>
      <c r="O35" s="29">
        <v>3</v>
      </c>
      <c r="P35" s="29">
        <v>1</v>
      </c>
      <c r="Q35" s="29">
        <v>0</v>
      </c>
      <c r="R35" s="30">
        <v>4</v>
      </c>
    </row>
    <row r="36" spans="1:19" s="5" customFormat="1" ht="13.9">
      <c r="A36" s="329"/>
      <c r="B36" s="64">
        <v>3</v>
      </c>
      <c r="C36" s="164" t="s">
        <v>15</v>
      </c>
      <c r="D36" s="26" t="s">
        <v>120</v>
      </c>
      <c r="E36" s="26" t="s">
        <v>121</v>
      </c>
      <c r="F36" s="29">
        <v>3</v>
      </c>
      <c r="G36" s="29">
        <v>1</v>
      </c>
      <c r="H36" s="29">
        <v>0</v>
      </c>
      <c r="I36" s="30">
        <v>4</v>
      </c>
      <c r="J36" s="59"/>
      <c r="K36" s="353">
        <v>4</v>
      </c>
      <c r="L36" s="326" t="s">
        <v>126</v>
      </c>
      <c r="M36" s="388" t="s">
        <v>15</v>
      </c>
      <c r="N36" s="326" t="s">
        <v>127</v>
      </c>
      <c r="O36" s="29">
        <v>3</v>
      </c>
      <c r="P36" s="29">
        <v>1</v>
      </c>
      <c r="Q36" s="29">
        <v>0</v>
      </c>
      <c r="R36" s="361">
        <v>4</v>
      </c>
    </row>
    <row r="37" spans="1:19" s="5" customFormat="1" ht="13.9">
      <c r="A37" s="329"/>
      <c r="B37" s="64">
        <v>4</v>
      </c>
      <c r="C37" s="164" t="s">
        <v>15</v>
      </c>
      <c r="D37" s="26" t="s">
        <v>124</v>
      </c>
      <c r="E37" s="26" t="s">
        <v>125</v>
      </c>
      <c r="F37" s="29">
        <v>3</v>
      </c>
      <c r="G37" s="29">
        <v>1</v>
      </c>
      <c r="H37" s="29">
        <v>0</v>
      </c>
      <c r="I37" s="30">
        <v>4</v>
      </c>
      <c r="J37" s="59"/>
      <c r="K37" s="353"/>
      <c r="L37" s="327"/>
      <c r="M37" s="389"/>
      <c r="N37" s="327"/>
      <c r="O37" s="29"/>
      <c r="P37" s="29"/>
      <c r="Q37" s="29"/>
      <c r="R37" s="362"/>
    </row>
    <row r="38" spans="1:19" s="5" customFormat="1" ht="13.9">
      <c r="A38" s="329"/>
      <c r="B38" s="64">
        <v>5</v>
      </c>
      <c r="C38" s="164" t="s">
        <v>15</v>
      </c>
      <c r="D38" s="26" t="s">
        <v>128</v>
      </c>
      <c r="E38" s="26" t="s">
        <v>129</v>
      </c>
      <c r="F38" s="29">
        <v>3</v>
      </c>
      <c r="G38" s="29">
        <v>1</v>
      </c>
      <c r="H38" s="29">
        <v>0</v>
      </c>
      <c r="I38" s="30">
        <v>4</v>
      </c>
      <c r="J38" s="65"/>
      <c r="K38" s="64">
        <v>5</v>
      </c>
      <c r="L38" s="26" t="s">
        <v>132</v>
      </c>
      <c r="M38" s="164" t="s">
        <v>15</v>
      </c>
      <c r="N38" s="28" t="s">
        <v>133</v>
      </c>
      <c r="O38" s="29">
        <v>3</v>
      </c>
      <c r="P38" s="29">
        <v>1</v>
      </c>
      <c r="Q38" s="29">
        <v>0</v>
      </c>
      <c r="R38" s="30">
        <v>4</v>
      </c>
    </row>
    <row r="39" spans="1:19" s="5" customFormat="1" ht="15.6" thickBot="1">
      <c r="A39" s="330"/>
      <c r="B39" s="64">
        <v>6</v>
      </c>
      <c r="C39" s="164" t="s">
        <v>15</v>
      </c>
      <c r="D39" s="26" t="s">
        <v>130</v>
      </c>
      <c r="E39" s="26" t="s">
        <v>131</v>
      </c>
      <c r="F39" s="25">
        <v>3</v>
      </c>
      <c r="G39" s="25">
        <v>1</v>
      </c>
      <c r="H39" s="25">
        <v>0</v>
      </c>
      <c r="I39" s="30">
        <v>4</v>
      </c>
      <c r="J39" s="66"/>
      <c r="K39" s="341" t="s">
        <v>110</v>
      </c>
      <c r="L39" s="342"/>
      <c r="M39" s="342"/>
      <c r="N39" s="339"/>
      <c r="O39" s="67">
        <f>SUM(O33:O38)</f>
        <v>15</v>
      </c>
      <c r="P39" s="67">
        <f>SUM(P33:P38)</f>
        <v>5</v>
      </c>
      <c r="Q39" s="67">
        <f>SUM(Q33:Q38)</f>
        <v>0</v>
      </c>
      <c r="R39" s="68">
        <f>SUM(R33:R38)</f>
        <v>20</v>
      </c>
    </row>
    <row r="40" spans="1:19" s="5" customFormat="1" ht="15.6" thickBot="1">
      <c r="A40" s="69" t="s">
        <v>134</v>
      </c>
      <c r="B40" s="341" t="s">
        <v>43</v>
      </c>
      <c r="C40" s="342"/>
      <c r="D40" s="342"/>
      <c r="E40" s="339"/>
      <c r="F40" s="70">
        <f>SUM(F34:F39)</f>
        <v>18</v>
      </c>
      <c r="G40" s="70">
        <f>SUM(G34:G39)</f>
        <v>6</v>
      </c>
      <c r="H40" s="70">
        <f>SUM(H34:H39)</f>
        <v>0</v>
      </c>
      <c r="I40" s="68">
        <f>SUM(I34:I39)</f>
        <v>24</v>
      </c>
      <c r="J40" s="9"/>
      <c r="N40" s="18"/>
      <c r="O40" s="9"/>
      <c r="P40" s="9"/>
      <c r="Q40" s="9"/>
      <c r="R40" s="9"/>
    </row>
    <row r="41" spans="1:19" s="5" customFormat="1" ht="14.45" thickBot="1">
      <c r="A41" s="328" t="s">
        <v>135</v>
      </c>
      <c r="B41" s="69"/>
      <c r="C41" s="69"/>
      <c r="D41" s="69"/>
      <c r="E41" s="69"/>
      <c r="F41" s="9"/>
      <c r="G41" s="9"/>
      <c r="H41" s="9"/>
      <c r="I41" s="9"/>
      <c r="J41" s="59"/>
      <c r="K41" s="60">
        <v>1</v>
      </c>
      <c r="L41" s="61" t="s">
        <v>138</v>
      </c>
      <c r="M41" s="164" t="s">
        <v>15</v>
      </c>
      <c r="N41" s="61" t="s">
        <v>139</v>
      </c>
      <c r="O41" s="62">
        <v>3</v>
      </c>
      <c r="P41" s="62">
        <v>1</v>
      </c>
      <c r="Q41" s="62">
        <v>0</v>
      </c>
      <c r="R41" s="63">
        <v>4</v>
      </c>
    </row>
    <row r="42" spans="1:19" s="5" customFormat="1" ht="26.45">
      <c r="A42" s="329"/>
      <c r="B42" s="60">
        <v>1</v>
      </c>
      <c r="C42" s="164" t="s">
        <v>15</v>
      </c>
      <c r="D42" s="61" t="s">
        <v>136</v>
      </c>
      <c r="E42" s="71" t="s">
        <v>137</v>
      </c>
      <c r="F42" s="62">
        <v>3</v>
      </c>
      <c r="G42" s="62">
        <v>1</v>
      </c>
      <c r="H42" s="62">
        <v>0</v>
      </c>
      <c r="I42" s="63">
        <v>4</v>
      </c>
      <c r="J42" s="59"/>
      <c r="K42" s="72">
        <v>2</v>
      </c>
      <c r="L42" s="26" t="s">
        <v>142</v>
      </c>
      <c r="M42" s="164" t="s">
        <v>15</v>
      </c>
      <c r="N42" s="26" t="s">
        <v>143</v>
      </c>
      <c r="O42" s="29">
        <v>3</v>
      </c>
      <c r="P42" s="29">
        <v>1</v>
      </c>
      <c r="Q42" s="29">
        <v>0</v>
      </c>
      <c r="R42" s="30">
        <v>4</v>
      </c>
    </row>
    <row r="43" spans="1:19" s="5" customFormat="1" ht="13.9">
      <c r="A43" s="329"/>
      <c r="B43" s="64">
        <v>2</v>
      </c>
      <c r="C43" s="164" t="s">
        <v>15</v>
      </c>
      <c r="D43" s="26" t="s">
        <v>140</v>
      </c>
      <c r="E43" s="28" t="s">
        <v>141</v>
      </c>
      <c r="F43" s="29">
        <v>3</v>
      </c>
      <c r="G43" s="29">
        <v>1</v>
      </c>
      <c r="H43" s="29">
        <v>0</v>
      </c>
      <c r="I43" s="30">
        <v>4</v>
      </c>
      <c r="J43" s="59"/>
      <c r="K43" s="64">
        <v>3</v>
      </c>
      <c r="L43" s="26" t="s">
        <v>146</v>
      </c>
      <c r="M43" s="164" t="s">
        <v>15</v>
      </c>
      <c r="N43" s="28" t="s">
        <v>147</v>
      </c>
      <c r="O43" s="29">
        <v>3</v>
      </c>
      <c r="P43" s="29">
        <v>1</v>
      </c>
      <c r="Q43" s="29">
        <v>0</v>
      </c>
      <c r="R43" s="30">
        <v>4</v>
      </c>
    </row>
    <row r="44" spans="1:19" s="5" customFormat="1" ht="13.9">
      <c r="A44" s="329"/>
      <c r="B44" s="64">
        <v>3</v>
      </c>
      <c r="C44" s="164" t="s">
        <v>15</v>
      </c>
      <c r="D44" s="26" t="s">
        <v>144</v>
      </c>
      <c r="E44" s="26" t="s">
        <v>145</v>
      </c>
      <c r="F44" s="29">
        <v>3</v>
      </c>
      <c r="G44" s="29">
        <v>1</v>
      </c>
      <c r="H44" s="29">
        <v>0</v>
      </c>
      <c r="I44" s="30">
        <v>4</v>
      </c>
      <c r="J44" s="59"/>
      <c r="K44" s="64">
        <v>4</v>
      </c>
      <c r="L44" s="26" t="s">
        <v>150</v>
      </c>
      <c r="M44" s="164" t="s">
        <v>15</v>
      </c>
      <c r="N44" s="26" t="s">
        <v>151</v>
      </c>
      <c r="O44" s="29">
        <v>0</v>
      </c>
      <c r="P44" s="29">
        <v>0</v>
      </c>
      <c r="Q44" s="29">
        <v>8</v>
      </c>
      <c r="R44" s="30">
        <v>4</v>
      </c>
    </row>
    <row r="45" spans="1:19" s="5" customFormat="1" ht="13.9">
      <c r="A45" s="329"/>
      <c r="B45" s="64">
        <v>4</v>
      </c>
      <c r="C45" s="164" t="s">
        <v>15</v>
      </c>
      <c r="D45" s="26" t="s">
        <v>148</v>
      </c>
      <c r="E45" s="26" t="s">
        <v>149</v>
      </c>
      <c r="F45" s="29">
        <v>3</v>
      </c>
      <c r="G45" s="29">
        <v>1</v>
      </c>
      <c r="H45" s="29">
        <v>0</v>
      </c>
      <c r="I45" s="30">
        <v>4</v>
      </c>
      <c r="J45" s="59"/>
      <c r="K45" s="64">
        <v>5</v>
      </c>
      <c r="L45" s="26"/>
      <c r="M45" s="166" t="s">
        <v>152</v>
      </c>
      <c r="N45" s="38" t="s">
        <v>154</v>
      </c>
      <c r="O45" s="29">
        <v>3</v>
      </c>
      <c r="P45" s="29">
        <v>1</v>
      </c>
      <c r="Q45" s="29">
        <v>0</v>
      </c>
      <c r="R45" s="30">
        <v>4</v>
      </c>
    </row>
    <row r="46" spans="1:19" s="5" customFormat="1" ht="14.45" thickBot="1">
      <c r="A46" s="329"/>
      <c r="B46" s="64">
        <v>5</v>
      </c>
      <c r="C46" s="166" t="s">
        <v>152</v>
      </c>
      <c r="D46" s="26"/>
      <c r="E46" s="73" t="s">
        <v>153</v>
      </c>
      <c r="F46" s="29">
        <v>3</v>
      </c>
      <c r="G46" s="29">
        <v>1</v>
      </c>
      <c r="H46" s="29">
        <v>0</v>
      </c>
      <c r="I46" s="30">
        <v>4</v>
      </c>
      <c r="J46" s="59"/>
      <c r="K46" s="338" t="s">
        <v>43</v>
      </c>
      <c r="L46" s="340"/>
      <c r="M46" s="340"/>
      <c r="N46" s="340"/>
      <c r="O46" s="70">
        <f>SUM(O41:O45)</f>
        <v>12</v>
      </c>
      <c r="P46" s="70">
        <f>SUM(P41:P45)</f>
        <v>4</v>
      </c>
      <c r="Q46" s="70">
        <f>SUM(Q41:Q45)</f>
        <v>8</v>
      </c>
      <c r="R46" s="74">
        <f>SUM(R41:R45)</f>
        <v>20</v>
      </c>
    </row>
    <row r="47" spans="1:19" s="5" customFormat="1" ht="14.45" thickBot="1">
      <c r="A47" s="330"/>
      <c r="B47" s="64">
        <v>6</v>
      </c>
      <c r="C47" s="166" t="s">
        <v>152</v>
      </c>
      <c r="D47" s="26"/>
      <c r="E47" s="73" t="s">
        <v>155</v>
      </c>
      <c r="F47" s="29">
        <v>3</v>
      </c>
      <c r="G47" s="29">
        <v>1</v>
      </c>
      <c r="H47" s="29">
        <v>0</v>
      </c>
      <c r="I47" s="30">
        <v>4</v>
      </c>
      <c r="J47" s="75"/>
      <c r="O47" s="9"/>
      <c r="P47" s="9"/>
      <c r="Q47" s="9"/>
      <c r="R47" s="9"/>
    </row>
    <row r="48" spans="1:19" ht="15.6" thickBot="1">
      <c r="A48" s="76"/>
      <c r="B48" s="338" t="s">
        <v>43</v>
      </c>
      <c r="C48" s="339"/>
      <c r="D48" s="340"/>
      <c r="E48" s="340"/>
      <c r="F48" s="70">
        <f>SUM(F42:F47)</f>
        <v>18</v>
      </c>
      <c r="G48" s="70">
        <f>SUM(G42:G47)</f>
        <v>6</v>
      </c>
      <c r="H48" s="70">
        <f>SUM(H42:H47)</f>
        <v>0</v>
      </c>
      <c r="I48" s="74">
        <f>SUM(I42:I47)</f>
        <v>24</v>
      </c>
      <c r="J48" s="27"/>
      <c r="K48" s="77"/>
      <c r="L48" s="78"/>
      <c r="M48" s="78"/>
      <c r="N48" s="77"/>
      <c r="O48" s="77"/>
      <c r="P48" s="77"/>
      <c r="Q48" s="77"/>
      <c r="R48" s="75"/>
      <c r="S48" s="27"/>
    </row>
    <row r="49" spans="1:14">
      <c r="A49" s="79" t="s">
        <v>222</v>
      </c>
      <c r="B49" s="27"/>
      <c r="C49" s="27"/>
      <c r="D49" s="59"/>
      <c r="E49" s="80"/>
      <c r="F49" s="75"/>
      <c r="G49" s="75"/>
      <c r="H49" s="75"/>
      <c r="I49" s="77"/>
    </row>
    <row r="50" spans="1:14" ht="31.5" customHeight="1">
      <c r="A50" s="79" t="s">
        <v>157</v>
      </c>
      <c r="L50" s="387" t="s">
        <v>223</v>
      </c>
      <c r="M50" s="387"/>
      <c r="N50" s="387"/>
    </row>
    <row r="52" spans="1:14">
      <c r="N52" s="50" t="s">
        <v>224</v>
      </c>
    </row>
    <row r="54" spans="1:14">
      <c r="D54" s="150"/>
      <c r="E54" s="150"/>
      <c r="F54" s="82"/>
      <c r="G54" s="82"/>
      <c r="H54" s="82"/>
      <c r="I54" s="83"/>
    </row>
    <row r="55" spans="1:14">
      <c r="D55" s="383"/>
      <c r="E55" s="383"/>
      <c r="F55" s="75"/>
      <c r="G55" s="75"/>
      <c r="H55" s="75"/>
      <c r="I55" s="83"/>
    </row>
  </sheetData>
  <mergeCells count="28">
    <mergeCell ref="A1:R1"/>
    <mergeCell ref="K13:N13"/>
    <mergeCell ref="A41:A47"/>
    <mergeCell ref="A33:A39"/>
    <mergeCell ref="B13:E13"/>
    <mergeCell ref="B32:E32"/>
    <mergeCell ref="B40:E40"/>
    <mergeCell ref="A14:E14"/>
    <mergeCell ref="K36:K37"/>
    <mergeCell ref="A15:A23"/>
    <mergeCell ref="A25:A31"/>
    <mergeCell ref="A2:R2"/>
    <mergeCell ref="A3:R3"/>
    <mergeCell ref="A6:A13"/>
    <mergeCell ref="B4:I4"/>
    <mergeCell ref="K4:N4"/>
    <mergeCell ref="R36:R37"/>
    <mergeCell ref="K22:N22"/>
    <mergeCell ref="D55:E55"/>
    <mergeCell ref="B24:E24"/>
    <mergeCell ref="K39:N39"/>
    <mergeCell ref="L36:L37"/>
    <mergeCell ref="N36:N37"/>
    <mergeCell ref="K46:N46"/>
    <mergeCell ref="B48:E48"/>
    <mergeCell ref="K31:N31"/>
    <mergeCell ref="L50:N50"/>
    <mergeCell ref="M36:M37"/>
  </mergeCells>
  <printOptions horizontalCentered="1"/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M37"/>
  <sheetViews>
    <sheetView topLeftCell="A37" zoomScale="85" zoomScaleNormal="85" workbookViewId="0">
      <selection activeCell="C6" sqref="C6"/>
    </sheetView>
  </sheetViews>
  <sheetFormatPr defaultColWidth="9.140625" defaultRowHeight="15.6"/>
  <cols>
    <col min="1" max="1" width="3.7109375" style="230" customWidth="1"/>
    <col min="2" max="2" width="4.42578125" style="173" customWidth="1"/>
    <col min="3" max="3" width="15.42578125" style="173" customWidth="1"/>
    <col min="4" max="4" width="13" style="171" customWidth="1"/>
    <col min="5" max="5" width="24.7109375" style="171" customWidth="1"/>
    <col min="6" max="6" width="6.28515625" style="173" customWidth="1"/>
    <col min="7" max="8" width="2.5703125" style="173" customWidth="1"/>
    <col min="9" max="9" width="8.140625" style="173" customWidth="1"/>
    <col min="10" max="10" width="2.7109375" style="171" customWidth="1"/>
    <col min="11" max="11" width="4.140625" style="171" customWidth="1"/>
    <col min="12" max="12" width="11.42578125" style="171" customWidth="1"/>
    <col min="13" max="13" width="12.5703125" style="171" customWidth="1"/>
    <col min="14" max="14" width="21.85546875" style="218" customWidth="1"/>
    <col min="15" max="15" width="7.85546875" style="173" customWidth="1"/>
    <col min="16" max="17" width="2.85546875" style="173" customWidth="1"/>
    <col min="18" max="18" width="7.42578125" style="173" customWidth="1"/>
    <col min="19" max="16384" width="9.140625" style="171"/>
  </cols>
  <sheetData>
    <row r="1" spans="1:21" ht="16.149999999999999" thickBot="1">
      <c r="A1" s="403" t="s">
        <v>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5"/>
    </row>
    <row r="2" spans="1:21" ht="16.149999999999999" thickBot="1">
      <c r="A2" s="403" t="s">
        <v>1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5"/>
    </row>
    <row r="3" spans="1:21" ht="16.149999999999999" thickBot="1">
      <c r="A3" s="403" t="s">
        <v>225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5"/>
    </row>
    <row r="4" spans="1:21" ht="16.149999999999999" thickBot="1">
      <c r="A4" s="414"/>
      <c r="B4" s="414"/>
      <c r="C4" s="414"/>
      <c r="D4" s="414"/>
      <c r="E4" s="170" t="s">
        <v>3</v>
      </c>
      <c r="F4" s="172"/>
      <c r="G4" s="172"/>
      <c r="H4" s="172"/>
      <c r="N4" s="174" t="s">
        <v>4</v>
      </c>
      <c r="O4" s="172"/>
      <c r="P4" s="172"/>
      <c r="Q4" s="172"/>
      <c r="R4" s="175"/>
      <c r="S4" s="170"/>
      <c r="T4" s="170"/>
      <c r="U4" s="170"/>
    </row>
    <row r="5" spans="1:21" ht="47.45" thickBot="1">
      <c r="A5" s="176" t="s">
        <v>5</v>
      </c>
      <c r="B5" s="177" t="s">
        <v>6</v>
      </c>
      <c r="C5" s="178" t="s">
        <v>7</v>
      </c>
      <c r="D5" s="178" t="s">
        <v>8</v>
      </c>
      <c r="E5" s="179" t="s">
        <v>9</v>
      </c>
      <c r="F5" s="180" t="s">
        <v>10</v>
      </c>
      <c r="G5" s="180" t="s">
        <v>11</v>
      </c>
      <c r="H5" s="180" t="s">
        <v>12</v>
      </c>
      <c r="I5" s="181" t="s">
        <v>13</v>
      </c>
      <c r="K5" s="182" t="s">
        <v>6</v>
      </c>
      <c r="L5" s="178" t="s">
        <v>7</v>
      </c>
      <c r="M5" s="178" t="s">
        <v>8</v>
      </c>
      <c r="N5" s="178" t="s">
        <v>9</v>
      </c>
      <c r="O5" s="180" t="s">
        <v>10</v>
      </c>
      <c r="P5" s="180" t="s">
        <v>11</v>
      </c>
      <c r="Q5" s="180" t="s">
        <v>12</v>
      </c>
      <c r="R5" s="181" t="s">
        <v>13</v>
      </c>
    </row>
    <row r="6" spans="1:21" ht="31.9" thickBot="1">
      <c r="A6" s="417" t="s">
        <v>14</v>
      </c>
      <c r="B6" s="183">
        <v>1</v>
      </c>
      <c r="C6" s="234" t="s">
        <v>15</v>
      </c>
      <c r="D6" s="184" t="s">
        <v>27</v>
      </c>
      <c r="E6" s="184" t="s">
        <v>28</v>
      </c>
      <c r="F6" s="185">
        <v>3</v>
      </c>
      <c r="G6" s="185">
        <v>1</v>
      </c>
      <c r="H6" s="185">
        <v>0</v>
      </c>
      <c r="I6" s="186">
        <v>4</v>
      </c>
      <c r="J6" s="187"/>
      <c r="K6" s="188">
        <v>1</v>
      </c>
      <c r="L6" s="234" t="s">
        <v>15</v>
      </c>
      <c r="M6" s="184" t="s">
        <v>31</v>
      </c>
      <c r="N6" s="189" t="s">
        <v>166</v>
      </c>
      <c r="O6" s="185">
        <v>3</v>
      </c>
      <c r="P6" s="185">
        <v>1</v>
      </c>
      <c r="Q6" s="185">
        <v>0</v>
      </c>
      <c r="R6" s="186">
        <v>4</v>
      </c>
    </row>
    <row r="7" spans="1:21" ht="16.149999999999999" thickBot="1">
      <c r="A7" s="412"/>
      <c r="B7" s="183">
        <v>2</v>
      </c>
      <c r="C7" s="235" t="s">
        <v>15</v>
      </c>
      <c r="D7" s="184" t="s">
        <v>21</v>
      </c>
      <c r="E7" s="184" t="s">
        <v>22</v>
      </c>
      <c r="F7" s="185">
        <v>3</v>
      </c>
      <c r="G7" s="185">
        <v>1</v>
      </c>
      <c r="H7" s="185">
        <v>0</v>
      </c>
      <c r="I7" s="186">
        <v>4</v>
      </c>
      <c r="J7" s="187"/>
      <c r="K7" s="188">
        <v>2</v>
      </c>
      <c r="L7" s="235" t="s">
        <v>15</v>
      </c>
      <c r="M7" s="184" t="s">
        <v>48</v>
      </c>
      <c r="N7" s="184" t="s">
        <v>172</v>
      </c>
      <c r="O7" s="185">
        <v>3</v>
      </c>
      <c r="P7" s="185">
        <v>1</v>
      </c>
      <c r="Q7" s="185">
        <v>0</v>
      </c>
      <c r="R7" s="186">
        <v>4</v>
      </c>
    </row>
    <row r="8" spans="1:21" ht="16.149999999999999" thickBot="1">
      <c r="A8" s="412"/>
      <c r="B8" s="183">
        <v>3</v>
      </c>
      <c r="C8" s="235" t="s">
        <v>15</v>
      </c>
      <c r="D8" s="184" t="s">
        <v>50</v>
      </c>
      <c r="E8" s="184" t="s">
        <v>51</v>
      </c>
      <c r="F8" s="185">
        <v>3</v>
      </c>
      <c r="G8" s="185">
        <v>1</v>
      </c>
      <c r="H8" s="185">
        <v>0</v>
      </c>
      <c r="I8" s="186">
        <v>4</v>
      </c>
      <c r="J8" s="187"/>
      <c r="K8" s="188">
        <v>3</v>
      </c>
      <c r="L8" s="235" t="s">
        <v>15</v>
      </c>
      <c r="M8" s="184" t="s">
        <v>52</v>
      </c>
      <c r="N8" s="184" t="s">
        <v>53</v>
      </c>
      <c r="O8" s="185">
        <v>3</v>
      </c>
      <c r="P8" s="185">
        <v>1</v>
      </c>
      <c r="Q8" s="185">
        <v>0</v>
      </c>
      <c r="R8" s="186">
        <v>4</v>
      </c>
    </row>
    <row r="9" spans="1:21" ht="16.149999999999999" thickBot="1">
      <c r="A9" s="412"/>
      <c r="B9" s="183">
        <v>4</v>
      </c>
      <c r="C9" s="235" t="s">
        <v>15</v>
      </c>
      <c r="D9" s="184" t="s">
        <v>54</v>
      </c>
      <c r="E9" s="184" t="s">
        <v>55</v>
      </c>
      <c r="F9" s="185">
        <v>3</v>
      </c>
      <c r="G9" s="185">
        <v>1</v>
      </c>
      <c r="H9" s="185">
        <v>0</v>
      </c>
      <c r="I9" s="186">
        <v>4</v>
      </c>
      <c r="J9" s="187"/>
      <c r="K9" s="188">
        <v>4</v>
      </c>
      <c r="L9" s="235" t="s">
        <v>15</v>
      </c>
      <c r="M9" s="184" t="s">
        <v>56</v>
      </c>
      <c r="N9" s="189" t="s">
        <v>57</v>
      </c>
      <c r="O9" s="185">
        <v>3</v>
      </c>
      <c r="P9" s="185">
        <v>1</v>
      </c>
      <c r="Q9" s="185">
        <v>0</v>
      </c>
      <c r="R9" s="186">
        <v>4</v>
      </c>
    </row>
    <row r="10" spans="1:21" ht="31.9" thickBot="1">
      <c r="A10" s="412"/>
      <c r="B10" s="183">
        <v>5</v>
      </c>
      <c r="C10" s="235" t="s">
        <v>15</v>
      </c>
      <c r="D10" s="184" t="s">
        <v>58</v>
      </c>
      <c r="E10" s="184" t="s">
        <v>59</v>
      </c>
      <c r="F10" s="185">
        <v>3</v>
      </c>
      <c r="G10" s="185">
        <v>1</v>
      </c>
      <c r="H10" s="185">
        <v>0</v>
      </c>
      <c r="I10" s="186">
        <v>4</v>
      </c>
      <c r="J10" s="187"/>
      <c r="K10" s="188">
        <v>5</v>
      </c>
      <c r="L10" s="235" t="s">
        <v>15</v>
      </c>
      <c r="M10" s="184" t="s">
        <v>60</v>
      </c>
      <c r="N10" s="184" t="s">
        <v>174</v>
      </c>
      <c r="O10" s="185">
        <v>3</v>
      </c>
      <c r="P10" s="185">
        <v>1</v>
      </c>
      <c r="Q10" s="185">
        <v>0</v>
      </c>
      <c r="R10" s="186">
        <v>4</v>
      </c>
    </row>
    <row r="11" spans="1:21" ht="31.9" thickBot="1">
      <c r="A11" s="412"/>
      <c r="B11" s="183">
        <v>6</v>
      </c>
      <c r="C11" s="235" t="s">
        <v>15</v>
      </c>
      <c r="D11" s="184" t="s">
        <v>62</v>
      </c>
      <c r="E11" s="184" t="s">
        <v>173</v>
      </c>
      <c r="F11" s="185">
        <v>3</v>
      </c>
      <c r="G11" s="185">
        <v>1</v>
      </c>
      <c r="H11" s="185">
        <v>0</v>
      </c>
      <c r="I11" s="186">
        <v>4</v>
      </c>
      <c r="J11" s="187"/>
      <c r="K11" s="190">
        <v>6</v>
      </c>
      <c r="L11" s="235" t="s">
        <v>15</v>
      </c>
      <c r="M11" s="191" t="s">
        <v>83</v>
      </c>
      <c r="N11" s="191" t="s">
        <v>84</v>
      </c>
      <c r="O11" s="192">
        <v>3</v>
      </c>
      <c r="P11" s="192">
        <v>1</v>
      </c>
      <c r="Q11" s="192">
        <v>0</v>
      </c>
      <c r="R11" s="193">
        <v>4</v>
      </c>
    </row>
    <row r="12" spans="1:21" s="187" customFormat="1">
      <c r="A12" s="412"/>
      <c r="B12" s="183">
        <v>7</v>
      </c>
      <c r="C12" s="232"/>
      <c r="D12" s="194"/>
      <c r="E12" s="195" t="s">
        <v>41</v>
      </c>
      <c r="F12" s="185">
        <v>4</v>
      </c>
      <c r="G12" s="185">
        <v>0</v>
      </c>
      <c r="H12" s="185">
        <v>0</v>
      </c>
      <c r="I12" s="186">
        <v>4</v>
      </c>
      <c r="K12" s="188">
        <v>7</v>
      </c>
      <c r="L12" s="233"/>
      <c r="M12" s="196"/>
      <c r="N12" s="197" t="s">
        <v>42</v>
      </c>
      <c r="O12" s="198">
        <v>4</v>
      </c>
      <c r="P12" s="198">
        <v>0</v>
      </c>
      <c r="Q12" s="198">
        <v>0</v>
      </c>
      <c r="R12" s="199">
        <v>4</v>
      </c>
    </row>
    <row r="13" spans="1:21" ht="16.149999999999999" thickBot="1">
      <c r="A13" s="413"/>
      <c r="B13" s="408" t="s">
        <v>43</v>
      </c>
      <c r="C13" s="409"/>
      <c r="D13" s="409"/>
      <c r="E13" s="410"/>
      <c r="F13" s="200">
        <f>SUM(F6:F12)</f>
        <v>22</v>
      </c>
      <c r="G13" s="200">
        <f>SUM(G6:G12)</f>
        <v>6</v>
      </c>
      <c r="H13" s="200">
        <f>SUM(H6:H12)</f>
        <v>0</v>
      </c>
      <c r="I13" s="201">
        <f>SUM(I6:I12)</f>
        <v>28</v>
      </c>
      <c r="J13" s="187"/>
      <c r="K13" s="415" t="s">
        <v>43</v>
      </c>
      <c r="L13" s="409"/>
      <c r="M13" s="409"/>
      <c r="N13" s="416"/>
      <c r="O13" s="202">
        <f>SUM(O6:O12)</f>
        <v>22</v>
      </c>
      <c r="P13" s="203">
        <f>SUM(P6:P12)</f>
        <v>6</v>
      </c>
      <c r="Q13" s="203">
        <f>SUM(Q6:Q12)</f>
        <v>0</v>
      </c>
      <c r="R13" s="204">
        <f>SUM(R6:R12)</f>
        <v>28</v>
      </c>
    </row>
    <row r="14" spans="1:21" ht="16.149999999999999" thickBot="1">
      <c r="A14" s="406" t="s">
        <v>226</v>
      </c>
      <c r="B14" s="406"/>
      <c r="C14" s="406"/>
      <c r="D14" s="406"/>
      <c r="E14" s="406"/>
      <c r="F14" s="205"/>
      <c r="G14" s="205"/>
      <c r="H14" s="205"/>
      <c r="I14" s="172"/>
      <c r="J14" s="187"/>
      <c r="K14" s="172"/>
      <c r="L14" s="172"/>
      <c r="M14" s="172"/>
      <c r="N14" s="206"/>
      <c r="O14" s="171"/>
      <c r="P14" s="171"/>
      <c r="Q14" s="171"/>
      <c r="R14" s="171"/>
    </row>
    <row r="15" spans="1:21" ht="31.9" thickBot="1">
      <c r="A15" s="411" t="s">
        <v>45</v>
      </c>
      <c r="B15" s="207">
        <v>1</v>
      </c>
      <c r="C15" s="235" t="s">
        <v>15</v>
      </c>
      <c r="D15" s="208" t="s">
        <v>89</v>
      </c>
      <c r="E15" s="208" t="s">
        <v>90</v>
      </c>
      <c r="F15" s="185">
        <v>3</v>
      </c>
      <c r="G15" s="185">
        <v>1</v>
      </c>
      <c r="H15" s="185">
        <v>0</v>
      </c>
      <c r="I15" s="186">
        <v>4</v>
      </c>
      <c r="J15" s="209"/>
      <c r="K15" s="210">
        <v>1</v>
      </c>
      <c r="L15" s="234" t="s">
        <v>15</v>
      </c>
      <c r="M15" s="208" t="s">
        <v>99</v>
      </c>
      <c r="N15" s="211" t="s">
        <v>183</v>
      </c>
      <c r="O15" s="185">
        <v>3</v>
      </c>
      <c r="P15" s="185">
        <v>1</v>
      </c>
      <c r="Q15" s="185">
        <v>0</v>
      </c>
      <c r="R15" s="186">
        <v>4</v>
      </c>
    </row>
    <row r="16" spans="1:21" ht="31.9" thickBot="1">
      <c r="A16" s="412"/>
      <c r="B16" s="183">
        <v>2</v>
      </c>
      <c r="C16" s="235" t="s">
        <v>15</v>
      </c>
      <c r="D16" s="184" t="s">
        <v>87</v>
      </c>
      <c r="E16" s="189" t="s">
        <v>227</v>
      </c>
      <c r="F16" s="185">
        <v>3</v>
      </c>
      <c r="G16" s="185">
        <v>1</v>
      </c>
      <c r="H16" s="185">
        <v>0</v>
      </c>
      <c r="I16" s="186">
        <v>4</v>
      </c>
      <c r="J16" s="209"/>
      <c r="K16" s="188">
        <v>2</v>
      </c>
      <c r="L16" s="235" t="s">
        <v>15</v>
      </c>
      <c r="M16" s="184" t="s">
        <v>105</v>
      </c>
      <c r="N16" s="184" t="s">
        <v>184</v>
      </c>
      <c r="O16" s="185">
        <v>3</v>
      </c>
      <c r="P16" s="185">
        <v>1</v>
      </c>
      <c r="Q16" s="185">
        <v>0</v>
      </c>
      <c r="R16" s="186">
        <v>4</v>
      </c>
    </row>
    <row r="17" spans="1:39" ht="47.45" thickBot="1">
      <c r="A17" s="412"/>
      <c r="B17" s="183">
        <v>3</v>
      </c>
      <c r="C17" s="235" t="s">
        <v>15</v>
      </c>
      <c r="D17" s="184" t="s">
        <v>93</v>
      </c>
      <c r="E17" s="184" t="s">
        <v>94</v>
      </c>
      <c r="F17" s="185">
        <v>3</v>
      </c>
      <c r="G17" s="185">
        <v>1</v>
      </c>
      <c r="H17" s="185">
        <v>0</v>
      </c>
      <c r="I17" s="186">
        <v>4</v>
      </c>
      <c r="J17" s="209"/>
      <c r="K17" s="188">
        <v>3</v>
      </c>
      <c r="L17" s="235" t="s">
        <v>15</v>
      </c>
      <c r="M17" s="184" t="s">
        <v>112</v>
      </c>
      <c r="N17" s="184" t="s">
        <v>113</v>
      </c>
      <c r="O17" s="185">
        <v>3</v>
      </c>
      <c r="P17" s="185">
        <v>1</v>
      </c>
      <c r="Q17" s="185">
        <v>0</v>
      </c>
      <c r="R17" s="186">
        <v>4</v>
      </c>
    </row>
    <row r="18" spans="1:39" ht="47.45" thickBot="1">
      <c r="A18" s="412"/>
      <c r="B18" s="183">
        <v>4</v>
      </c>
      <c r="C18" s="235" t="s">
        <v>15</v>
      </c>
      <c r="D18" s="184" t="s">
        <v>91</v>
      </c>
      <c r="E18" s="184" t="s">
        <v>182</v>
      </c>
      <c r="F18" s="185">
        <v>3</v>
      </c>
      <c r="G18" s="185">
        <v>1</v>
      </c>
      <c r="H18" s="185">
        <v>0</v>
      </c>
      <c r="I18" s="186">
        <v>4</v>
      </c>
      <c r="J18" s="209"/>
      <c r="K18" s="212">
        <v>4</v>
      </c>
      <c r="L18" s="235" t="s">
        <v>15</v>
      </c>
      <c r="M18" s="184" t="s">
        <v>116</v>
      </c>
      <c r="N18" s="184" t="s">
        <v>117</v>
      </c>
      <c r="O18" s="185">
        <v>3</v>
      </c>
      <c r="P18" s="185">
        <v>1</v>
      </c>
      <c r="Q18" s="185">
        <v>0</v>
      </c>
      <c r="R18" s="186">
        <v>4</v>
      </c>
      <c r="AH18" s="213" t="s">
        <v>74</v>
      </c>
      <c r="AI18" s="213" t="s">
        <v>75</v>
      </c>
      <c r="AJ18" s="214">
        <v>3</v>
      </c>
      <c r="AK18" s="214">
        <v>0</v>
      </c>
      <c r="AL18" s="214">
        <v>0</v>
      </c>
      <c r="AM18" s="215">
        <v>3</v>
      </c>
    </row>
    <row r="19" spans="1:39" ht="16.149999999999999" thickBot="1">
      <c r="A19" s="412"/>
      <c r="B19" s="183">
        <v>5</v>
      </c>
      <c r="C19" s="235" t="s">
        <v>15</v>
      </c>
      <c r="D19" s="213" t="s">
        <v>74</v>
      </c>
      <c r="E19" s="213" t="s">
        <v>75</v>
      </c>
      <c r="F19" s="214">
        <v>3</v>
      </c>
      <c r="G19" s="214">
        <v>0</v>
      </c>
      <c r="H19" s="214">
        <v>0</v>
      </c>
      <c r="I19" s="215">
        <v>3</v>
      </c>
      <c r="J19" s="209"/>
      <c r="K19" s="188">
        <v>5</v>
      </c>
      <c r="L19" s="235" t="s">
        <v>15</v>
      </c>
      <c r="M19" s="184" t="s">
        <v>120</v>
      </c>
      <c r="N19" s="184" t="s">
        <v>228</v>
      </c>
      <c r="O19" s="185">
        <v>3</v>
      </c>
      <c r="P19" s="185">
        <v>1</v>
      </c>
      <c r="Q19" s="185">
        <v>0</v>
      </c>
      <c r="R19" s="186">
        <v>4</v>
      </c>
      <c r="AH19" s="216"/>
      <c r="AI19" s="216"/>
      <c r="AJ19" s="217"/>
      <c r="AK19" s="217"/>
      <c r="AL19" s="217"/>
      <c r="AM19" s="217"/>
    </row>
    <row r="20" spans="1:39" ht="31.9" thickBot="1">
      <c r="A20" s="412"/>
      <c r="B20" s="183">
        <v>6</v>
      </c>
      <c r="C20" s="235" t="s">
        <v>15</v>
      </c>
      <c r="D20" s="184" t="s">
        <v>97</v>
      </c>
      <c r="E20" s="184" t="s">
        <v>98</v>
      </c>
      <c r="F20" s="185">
        <v>3</v>
      </c>
      <c r="G20" s="185">
        <v>1</v>
      </c>
      <c r="H20" s="185">
        <v>0</v>
      </c>
      <c r="I20" s="186">
        <v>4</v>
      </c>
      <c r="J20" s="209"/>
      <c r="K20" s="188">
        <v>6</v>
      </c>
      <c r="L20" s="236" t="s">
        <v>15</v>
      </c>
      <c r="M20" s="184" t="s">
        <v>124</v>
      </c>
      <c r="N20" s="184" t="s">
        <v>125</v>
      </c>
      <c r="O20" s="185">
        <v>3</v>
      </c>
      <c r="P20" s="185">
        <v>1</v>
      </c>
      <c r="Q20" s="185">
        <v>0</v>
      </c>
      <c r="R20" s="186">
        <v>4</v>
      </c>
    </row>
    <row r="21" spans="1:39" ht="31.9" thickBot="1">
      <c r="A21" s="412"/>
      <c r="B21" s="171">
        <v>7</v>
      </c>
      <c r="C21" s="235" t="s">
        <v>15</v>
      </c>
      <c r="D21" s="184" t="s">
        <v>101</v>
      </c>
      <c r="E21" s="196" t="s">
        <v>102</v>
      </c>
      <c r="F21" s="185">
        <v>3</v>
      </c>
      <c r="G21" s="185">
        <v>1</v>
      </c>
      <c r="H21" s="185">
        <v>0</v>
      </c>
      <c r="I21" s="186">
        <v>4</v>
      </c>
      <c r="J21" s="209"/>
      <c r="K21" s="415" t="s">
        <v>43</v>
      </c>
      <c r="L21" s="409"/>
      <c r="M21" s="409"/>
      <c r="N21" s="410"/>
      <c r="O21" s="200">
        <f>SUM(O15:O20)</f>
        <v>18</v>
      </c>
      <c r="P21" s="200">
        <f>SUM(P15:P20)</f>
        <v>6</v>
      </c>
      <c r="Q21" s="200">
        <f>SUM(Q15:Q20)</f>
        <v>0</v>
      </c>
      <c r="R21" s="201">
        <f>SUM(R15:R20)</f>
        <v>24</v>
      </c>
    </row>
    <row r="22" spans="1:39" ht="16.149999999999999" thickBot="1">
      <c r="A22" s="413"/>
      <c r="B22" s="408" t="s">
        <v>229</v>
      </c>
      <c r="C22" s="409"/>
      <c r="D22" s="409"/>
      <c r="E22" s="410"/>
      <c r="F22" s="200">
        <f>SUM(F15:F21)</f>
        <v>21</v>
      </c>
      <c r="G22" s="200">
        <f>SUM(G15:G21)</f>
        <v>6</v>
      </c>
      <c r="H22" s="200">
        <f>SUM(H15:H21)</f>
        <v>0</v>
      </c>
      <c r="I22" s="201">
        <f>SUM(I15:I21)</f>
        <v>27</v>
      </c>
      <c r="J22" s="209"/>
    </row>
    <row r="23" spans="1:39" ht="16.149999999999999" thickBot="1">
      <c r="A23" s="406" t="s">
        <v>230</v>
      </c>
      <c r="B23" s="406"/>
      <c r="C23" s="406"/>
      <c r="D23" s="406"/>
      <c r="E23" s="406"/>
      <c r="F23" s="205"/>
      <c r="G23" s="205"/>
      <c r="H23" s="205"/>
      <c r="I23" s="172"/>
      <c r="J23" s="187"/>
      <c r="K23" s="172"/>
      <c r="L23" s="172"/>
      <c r="M23" s="172"/>
      <c r="N23" s="206"/>
      <c r="O23" s="219"/>
      <c r="P23" s="219"/>
      <c r="Q23" s="219"/>
      <c r="R23" s="172"/>
    </row>
    <row r="24" spans="1:39" ht="63" thickBot="1">
      <c r="A24" s="411" t="s">
        <v>82</v>
      </c>
      <c r="B24" s="207">
        <v>1</v>
      </c>
      <c r="C24" s="235" t="s">
        <v>15</v>
      </c>
      <c r="D24" s="220" t="s">
        <v>114</v>
      </c>
      <c r="E24" s="211" t="s">
        <v>115</v>
      </c>
      <c r="F24" s="185">
        <v>3</v>
      </c>
      <c r="G24" s="185">
        <v>1</v>
      </c>
      <c r="H24" s="185">
        <v>0</v>
      </c>
      <c r="I24" s="186">
        <v>4</v>
      </c>
      <c r="J24" s="209"/>
      <c r="K24" s="183">
        <v>1</v>
      </c>
      <c r="L24" s="237" t="s">
        <v>15</v>
      </c>
      <c r="M24" s="184" t="s">
        <v>136</v>
      </c>
      <c r="N24" s="184" t="s">
        <v>137</v>
      </c>
      <c r="O24" s="185">
        <v>3</v>
      </c>
      <c r="P24" s="185">
        <v>1</v>
      </c>
      <c r="Q24" s="185">
        <v>0</v>
      </c>
      <c r="R24" s="185">
        <v>4</v>
      </c>
    </row>
    <row r="25" spans="1:39" ht="31.9" thickBot="1">
      <c r="A25" s="412"/>
      <c r="B25" s="183">
        <v>2</v>
      </c>
      <c r="C25" s="235" t="s">
        <v>15</v>
      </c>
      <c r="D25" s="189" t="s">
        <v>118</v>
      </c>
      <c r="E25" s="196" t="s">
        <v>119</v>
      </c>
      <c r="F25" s="185">
        <v>3</v>
      </c>
      <c r="G25" s="185">
        <v>1</v>
      </c>
      <c r="H25" s="185">
        <v>0</v>
      </c>
      <c r="I25" s="186">
        <v>4</v>
      </c>
      <c r="J25" s="209"/>
      <c r="K25" s="183">
        <v>2</v>
      </c>
      <c r="L25" s="237" t="s">
        <v>15</v>
      </c>
      <c r="M25" s="184" t="s">
        <v>138</v>
      </c>
      <c r="N25" s="184" t="s">
        <v>231</v>
      </c>
      <c r="O25" s="185">
        <v>3</v>
      </c>
      <c r="P25" s="185">
        <v>1</v>
      </c>
      <c r="Q25" s="185">
        <v>0</v>
      </c>
      <c r="R25" s="185">
        <v>4</v>
      </c>
    </row>
    <row r="26" spans="1:39" ht="31.9" thickBot="1">
      <c r="A26" s="412"/>
      <c r="B26" s="183">
        <v>3</v>
      </c>
      <c r="C26" s="235" t="s">
        <v>15</v>
      </c>
      <c r="D26" s="189" t="s">
        <v>122</v>
      </c>
      <c r="E26" s="189" t="s">
        <v>123</v>
      </c>
      <c r="F26" s="185">
        <v>3</v>
      </c>
      <c r="G26" s="185">
        <v>1</v>
      </c>
      <c r="H26" s="185">
        <v>0</v>
      </c>
      <c r="I26" s="186">
        <v>4</v>
      </c>
      <c r="J26" s="209"/>
      <c r="K26" s="183">
        <v>3</v>
      </c>
      <c r="L26" s="237" t="s">
        <v>15</v>
      </c>
      <c r="M26" s="184" t="s">
        <v>140</v>
      </c>
      <c r="N26" s="189" t="s">
        <v>141</v>
      </c>
      <c r="O26" s="185">
        <v>3</v>
      </c>
      <c r="P26" s="185">
        <v>1</v>
      </c>
      <c r="Q26" s="185">
        <v>0</v>
      </c>
      <c r="R26" s="185">
        <v>4</v>
      </c>
    </row>
    <row r="27" spans="1:39" ht="47.45" thickBot="1">
      <c r="A27" s="412"/>
      <c r="B27" s="183">
        <v>4</v>
      </c>
      <c r="C27" s="235" t="s">
        <v>15</v>
      </c>
      <c r="D27" s="221" t="s">
        <v>126</v>
      </c>
      <c r="E27" s="189" t="s">
        <v>127</v>
      </c>
      <c r="F27" s="185">
        <v>3</v>
      </c>
      <c r="G27" s="185">
        <v>1</v>
      </c>
      <c r="H27" s="185">
        <v>0</v>
      </c>
      <c r="I27" s="186">
        <v>4</v>
      </c>
      <c r="J27" s="209"/>
      <c r="K27" s="183">
        <v>4</v>
      </c>
      <c r="L27" s="237" t="s">
        <v>15</v>
      </c>
      <c r="M27" s="184" t="s">
        <v>232</v>
      </c>
      <c r="N27" s="238" t="s">
        <v>145</v>
      </c>
      <c r="O27" s="185">
        <v>3</v>
      </c>
      <c r="P27" s="185">
        <v>1</v>
      </c>
      <c r="Q27" s="185">
        <v>0</v>
      </c>
      <c r="R27" s="185">
        <v>4</v>
      </c>
    </row>
    <row r="28" spans="1:39" ht="16.149999999999999" thickBot="1">
      <c r="A28" s="412"/>
      <c r="B28" s="185">
        <v>5</v>
      </c>
      <c r="C28" s="235" t="s">
        <v>15</v>
      </c>
      <c r="D28" s="222" t="s">
        <v>128</v>
      </c>
      <c r="E28" s="189" t="s">
        <v>129</v>
      </c>
      <c r="F28" s="185">
        <v>3</v>
      </c>
      <c r="G28" s="185">
        <v>1</v>
      </c>
      <c r="H28" s="185">
        <v>0</v>
      </c>
      <c r="I28" s="186">
        <v>4</v>
      </c>
      <c r="J28" s="209"/>
      <c r="K28" s="185">
        <v>5</v>
      </c>
      <c r="L28" s="237" t="s">
        <v>15</v>
      </c>
      <c r="M28" s="184" t="s">
        <v>148</v>
      </c>
      <c r="N28" s="196" t="s">
        <v>149</v>
      </c>
      <c r="O28" s="185">
        <v>3</v>
      </c>
      <c r="P28" s="185">
        <v>1</v>
      </c>
      <c r="Q28" s="185">
        <v>0</v>
      </c>
      <c r="R28" s="185">
        <v>4</v>
      </c>
    </row>
    <row r="29" spans="1:39" ht="31.9" thickBot="1">
      <c r="A29" s="412"/>
      <c r="B29" s="183">
        <v>6</v>
      </c>
      <c r="C29" s="235" t="s">
        <v>15</v>
      </c>
      <c r="D29" s="189" t="s">
        <v>132</v>
      </c>
      <c r="E29" s="196" t="s">
        <v>133</v>
      </c>
      <c r="F29" s="185">
        <v>3</v>
      </c>
      <c r="G29" s="185">
        <v>1</v>
      </c>
      <c r="H29" s="185">
        <v>0</v>
      </c>
      <c r="I29" s="186">
        <v>4</v>
      </c>
      <c r="J29" s="209"/>
      <c r="K29" s="183">
        <v>6</v>
      </c>
      <c r="L29" s="237" t="s">
        <v>15</v>
      </c>
      <c r="M29" s="184" t="s">
        <v>150</v>
      </c>
      <c r="N29" s="184" t="s">
        <v>151</v>
      </c>
      <c r="O29" s="185">
        <v>0</v>
      </c>
      <c r="P29" s="185">
        <v>0</v>
      </c>
      <c r="Q29" s="185">
        <v>8</v>
      </c>
      <c r="R29" s="185">
        <v>4</v>
      </c>
    </row>
    <row r="30" spans="1:39" ht="16.149999999999999" thickBot="1">
      <c r="A30" s="412"/>
      <c r="B30" s="183">
        <v>7</v>
      </c>
      <c r="C30" s="235" t="s">
        <v>15</v>
      </c>
      <c r="D30" s="222" t="s">
        <v>130</v>
      </c>
      <c r="E30" s="189" t="s">
        <v>131</v>
      </c>
      <c r="F30" s="185">
        <v>3</v>
      </c>
      <c r="G30" s="185">
        <v>1</v>
      </c>
      <c r="H30" s="185">
        <v>0</v>
      </c>
      <c r="I30" s="186">
        <v>4</v>
      </c>
      <c r="J30" s="209"/>
      <c r="K30" s="183">
        <v>7</v>
      </c>
      <c r="L30" s="239" t="s">
        <v>152</v>
      </c>
      <c r="M30" s="184"/>
      <c r="N30" s="223" t="s">
        <v>233</v>
      </c>
      <c r="O30" s="185">
        <v>3</v>
      </c>
      <c r="P30" s="185">
        <v>1</v>
      </c>
      <c r="Q30" s="185">
        <v>0</v>
      </c>
      <c r="R30" s="185">
        <v>4</v>
      </c>
    </row>
    <row r="31" spans="1:39" ht="16.149999999999999" thickBot="1">
      <c r="A31" s="413"/>
      <c r="B31" s="408" t="s">
        <v>43</v>
      </c>
      <c r="C31" s="409"/>
      <c r="D31" s="409"/>
      <c r="E31" s="410"/>
      <c r="F31" s="200">
        <f>SUM(F24:F30)</f>
        <v>21</v>
      </c>
      <c r="G31" s="200">
        <f>SUM(G24:G30)</f>
        <v>7</v>
      </c>
      <c r="H31" s="200">
        <f>SUM(H24:H30)</f>
        <v>0</v>
      </c>
      <c r="I31" s="201">
        <f>SUM(I24:I30)</f>
        <v>28</v>
      </c>
      <c r="J31" s="209"/>
      <c r="K31" s="407" t="s">
        <v>43</v>
      </c>
      <c r="L31" s="407"/>
      <c r="M31" s="407"/>
      <c r="N31" s="407"/>
      <c r="O31" s="155">
        <f>SUM(O24:O30)</f>
        <v>18</v>
      </c>
      <c r="P31" s="155">
        <f>SUM(P24:P30)</f>
        <v>6</v>
      </c>
      <c r="Q31" s="155">
        <f>SUM(Q24:Q30)</f>
        <v>8</v>
      </c>
      <c r="R31" s="155">
        <f>SUM(R24:R30)</f>
        <v>28</v>
      </c>
    </row>
    <row r="32" spans="1:39">
      <c r="A32" s="224"/>
      <c r="B32" s="225"/>
      <c r="C32" s="225"/>
      <c r="D32" s="187"/>
      <c r="E32" s="187"/>
      <c r="F32" s="225"/>
      <c r="G32" s="225"/>
      <c r="H32" s="225"/>
      <c r="I32" s="225"/>
      <c r="J32" s="187"/>
      <c r="K32" s="187"/>
      <c r="L32" s="187"/>
      <c r="M32" s="187"/>
      <c r="N32" s="226"/>
      <c r="O32" s="225"/>
      <c r="P32" s="225"/>
      <c r="Q32" s="225"/>
      <c r="R32" s="225"/>
    </row>
    <row r="33" spans="1:18">
      <c r="A33" s="224" t="s">
        <v>234</v>
      </c>
      <c r="B33" s="225"/>
      <c r="C33" s="225"/>
      <c r="D33" s="187"/>
      <c r="E33" s="187"/>
      <c r="F33" s="225"/>
      <c r="G33" s="225"/>
      <c r="H33" s="225"/>
      <c r="I33" s="225"/>
      <c r="J33" s="187"/>
      <c r="K33" s="187"/>
      <c r="L33" s="187"/>
      <c r="M33" s="187"/>
      <c r="N33" s="206"/>
      <c r="O33" s="219"/>
      <c r="P33" s="219"/>
      <c r="Q33" s="219"/>
      <c r="R33" s="225"/>
    </row>
    <row r="34" spans="1:18">
      <c r="A34" s="224" t="s">
        <v>157</v>
      </c>
      <c r="B34" s="225"/>
      <c r="C34" s="225"/>
      <c r="D34" s="187"/>
      <c r="E34" s="187"/>
      <c r="F34" s="225"/>
      <c r="G34" s="225"/>
      <c r="H34" s="225"/>
      <c r="I34" s="225"/>
      <c r="J34" s="187"/>
      <c r="K34" s="187"/>
      <c r="L34" s="187"/>
      <c r="M34" s="187"/>
      <c r="N34" s="226"/>
      <c r="O34" s="225"/>
      <c r="P34" s="225"/>
      <c r="Q34" s="225"/>
      <c r="R34" s="225"/>
    </row>
    <row r="35" spans="1:18">
      <c r="A35" s="224"/>
      <c r="B35" s="225"/>
      <c r="C35" s="225"/>
      <c r="D35" s="227"/>
      <c r="E35" s="228"/>
      <c r="F35" s="229"/>
      <c r="G35" s="229"/>
      <c r="H35" s="229"/>
      <c r="I35" s="225"/>
      <c r="J35" s="187"/>
      <c r="K35" s="187"/>
      <c r="L35" s="187"/>
      <c r="M35" s="187"/>
      <c r="N35" s="226"/>
      <c r="O35" s="225"/>
      <c r="P35" s="225"/>
      <c r="Q35" s="225"/>
      <c r="R35" s="225"/>
    </row>
    <row r="36" spans="1:18">
      <c r="A36" s="224"/>
      <c r="B36" s="225"/>
      <c r="C36" s="225"/>
      <c r="D36" s="227"/>
      <c r="E36" s="228"/>
      <c r="F36" s="229"/>
      <c r="G36" s="229"/>
      <c r="H36" s="229"/>
      <c r="I36" s="225"/>
      <c r="J36" s="187"/>
      <c r="K36" s="187"/>
      <c r="L36" s="187"/>
      <c r="M36" s="187"/>
      <c r="N36" s="226"/>
      <c r="O36" s="225"/>
      <c r="P36" s="225"/>
      <c r="Q36" s="225"/>
      <c r="R36" s="225"/>
    </row>
    <row r="37" spans="1:18">
      <c r="E37" s="231" t="s">
        <v>235</v>
      </c>
    </row>
  </sheetData>
  <sheetProtection selectLockedCells="1"/>
  <mergeCells count="15">
    <mergeCell ref="A1:R1"/>
    <mergeCell ref="A14:E14"/>
    <mergeCell ref="A2:R2"/>
    <mergeCell ref="A3:R3"/>
    <mergeCell ref="K31:N31"/>
    <mergeCell ref="B13:E13"/>
    <mergeCell ref="B31:E31"/>
    <mergeCell ref="A24:A31"/>
    <mergeCell ref="A23:E23"/>
    <mergeCell ref="A4:D4"/>
    <mergeCell ref="K13:N13"/>
    <mergeCell ref="B22:E22"/>
    <mergeCell ref="K21:N21"/>
    <mergeCell ref="A6:A13"/>
    <mergeCell ref="A15:A22"/>
  </mergeCells>
  <pageMargins left="0.7" right="0.7" top="0.75" bottom="0.75" header="0.3" footer="0.3"/>
  <pageSetup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2"/>
  <sheetViews>
    <sheetView topLeftCell="A28" workbookViewId="0">
      <selection activeCell="C31" sqref="C31:C36"/>
    </sheetView>
  </sheetViews>
  <sheetFormatPr defaultColWidth="8.85546875" defaultRowHeight="15.6"/>
  <cols>
    <col min="1" max="1" width="3.28515625" style="303" customWidth="1"/>
    <col min="2" max="2" width="4.42578125" style="303" customWidth="1"/>
    <col min="3" max="3" width="8.7109375" style="303" customWidth="1"/>
    <col min="4" max="4" width="14.7109375" style="303" customWidth="1"/>
    <col min="5" max="5" width="26.85546875" style="303" customWidth="1"/>
    <col min="6" max="6" width="7.5703125" style="303" customWidth="1"/>
    <col min="7" max="7" width="2.85546875" style="303" customWidth="1"/>
    <col min="8" max="8" width="4.85546875" style="303" customWidth="1"/>
    <col min="9" max="9" width="10.5703125" style="303" customWidth="1"/>
    <col min="10" max="10" width="14.28515625" style="303" customWidth="1"/>
    <col min="11" max="11" width="20.7109375" style="303" customWidth="1"/>
    <col min="12" max="12" width="3.85546875" style="303" customWidth="1"/>
    <col min="13" max="16384" width="8.85546875" style="303"/>
  </cols>
  <sheetData>
    <row r="1" spans="1:17" s="230" customFormat="1" ht="21" customHeight="1">
      <c r="A1" s="451" t="s">
        <v>236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</row>
    <row r="2" spans="1:17" s="230" customFormat="1" ht="20.25" customHeight="1">
      <c r="A2" s="451" t="s">
        <v>1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</row>
    <row r="3" spans="1:17" s="230" customFormat="1" ht="20.25" customHeight="1">
      <c r="A3" s="451" t="s">
        <v>237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</row>
    <row r="4" spans="1:17" s="230" customFormat="1" ht="15.75" customHeight="1" thickBot="1">
      <c r="A4" s="445" t="s">
        <v>3</v>
      </c>
      <c r="B4" s="446"/>
      <c r="C4" s="446"/>
      <c r="D4" s="446"/>
      <c r="E4" s="446"/>
      <c r="F4" s="447"/>
      <c r="G4" s="241"/>
      <c r="H4" s="452" t="s">
        <v>4</v>
      </c>
      <c r="I4" s="453"/>
      <c r="J4" s="453"/>
      <c r="K4" s="453"/>
      <c r="L4" s="454"/>
    </row>
    <row r="5" spans="1:17" s="230" customFormat="1" ht="31.9" thickBot="1">
      <c r="A5" s="442" t="s">
        <v>238</v>
      </c>
      <c r="B5" s="242" t="s">
        <v>239</v>
      </c>
      <c r="C5" s="304" t="s">
        <v>7</v>
      </c>
      <c r="D5" s="244" t="s">
        <v>8</v>
      </c>
      <c r="E5" s="245" t="s">
        <v>9</v>
      </c>
      <c r="F5" s="245" t="s">
        <v>13</v>
      </c>
      <c r="G5" s="246"/>
      <c r="H5" s="242" t="s">
        <v>239</v>
      </c>
      <c r="I5" s="243" t="s">
        <v>7</v>
      </c>
      <c r="J5" s="244" t="s">
        <v>8</v>
      </c>
      <c r="K5" s="245" t="s">
        <v>9</v>
      </c>
      <c r="L5" s="245" t="s">
        <v>13</v>
      </c>
    </row>
    <row r="6" spans="1:17" s="230" customFormat="1" ht="31.9" thickBot="1">
      <c r="A6" s="443"/>
      <c r="B6" s="247">
        <v>1</v>
      </c>
      <c r="C6" s="248" t="s">
        <v>15</v>
      </c>
      <c r="D6" s="249" t="s">
        <v>240</v>
      </c>
      <c r="E6" s="250" t="s">
        <v>241</v>
      </c>
      <c r="F6" s="251">
        <v>3</v>
      </c>
      <c r="G6" s="252"/>
      <c r="H6" s="253">
        <v>1</v>
      </c>
      <c r="I6" s="305" t="s">
        <v>242</v>
      </c>
      <c r="J6" s="254"/>
      <c r="K6" s="255" t="s">
        <v>243</v>
      </c>
      <c r="L6" s="256">
        <v>2</v>
      </c>
    </row>
    <row r="7" spans="1:17" s="230" customFormat="1" ht="31.9" thickBot="1">
      <c r="A7" s="443"/>
      <c r="B7" s="247">
        <v>2</v>
      </c>
      <c r="C7" s="248" t="s">
        <v>15</v>
      </c>
      <c r="D7" s="249" t="s">
        <v>244</v>
      </c>
      <c r="E7" s="250" t="s">
        <v>245</v>
      </c>
      <c r="F7" s="251">
        <v>3</v>
      </c>
      <c r="G7" s="246"/>
      <c r="H7" s="253">
        <v>2</v>
      </c>
      <c r="I7" s="305" t="s">
        <v>242</v>
      </c>
      <c r="J7" s="254"/>
      <c r="K7" s="255" t="s">
        <v>246</v>
      </c>
      <c r="L7" s="256">
        <v>2</v>
      </c>
    </row>
    <row r="8" spans="1:17" s="230" customFormat="1" ht="47.45" thickBot="1">
      <c r="A8" s="443"/>
      <c r="B8" s="247">
        <v>3</v>
      </c>
      <c r="C8" s="248" t="s">
        <v>15</v>
      </c>
      <c r="D8" s="257" t="s">
        <v>247</v>
      </c>
      <c r="E8" s="250" t="s">
        <v>248</v>
      </c>
      <c r="F8" s="258">
        <v>3</v>
      </c>
      <c r="G8" s="246"/>
      <c r="H8" s="253">
        <v>3</v>
      </c>
      <c r="I8" s="305" t="s">
        <v>242</v>
      </c>
      <c r="J8" s="259"/>
      <c r="K8" s="255" t="s">
        <v>249</v>
      </c>
      <c r="L8" s="260">
        <v>2</v>
      </c>
    </row>
    <row r="9" spans="1:17" s="230" customFormat="1" ht="31.9" thickBot="1">
      <c r="A9" s="443"/>
      <c r="B9" s="247">
        <v>4</v>
      </c>
      <c r="C9" s="305" t="s">
        <v>242</v>
      </c>
      <c r="D9" s="250"/>
      <c r="E9" s="261" t="s">
        <v>250</v>
      </c>
      <c r="F9" s="262">
        <v>2</v>
      </c>
      <c r="G9" s="246"/>
      <c r="H9" s="253">
        <v>4</v>
      </c>
      <c r="I9" s="305" t="s">
        <v>242</v>
      </c>
      <c r="J9" s="255"/>
      <c r="K9" s="255" t="s">
        <v>251</v>
      </c>
      <c r="L9" s="263">
        <v>2</v>
      </c>
    </row>
    <row r="10" spans="1:17" s="230" customFormat="1" ht="31.9" thickBot="1">
      <c r="A10" s="443"/>
      <c r="B10" s="264">
        <v>5</v>
      </c>
      <c r="C10" s="305" t="s">
        <v>242</v>
      </c>
      <c r="D10" s="265"/>
      <c r="E10" s="266" t="s">
        <v>252</v>
      </c>
      <c r="F10" s="267">
        <v>2</v>
      </c>
      <c r="G10" s="246"/>
      <c r="H10" s="268">
        <v>5</v>
      </c>
      <c r="I10" s="248" t="s">
        <v>15</v>
      </c>
      <c r="J10" s="269" t="s">
        <v>253</v>
      </c>
      <c r="K10" s="270" t="s">
        <v>254</v>
      </c>
      <c r="L10" s="271">
        <v>5</v>
      </c>
      <c r="Q10" s="230" t="s">
        <v>224</v>
      </c>
    </row>
    <row r="11" spans="1:17" s="230" customFormat="1" ht="16.149999999999999" thickBot="1">
      <c r="A11" s="444"/>
      <c r="B11" s="445" t="s">
        <v>43</v>
      </c>
      <c r="C11" s="446"/>
      <c r="D11" s="446"/>
      <c r="E11" s="447"/>
      <c r="F11" s="240">
        <v>13</v>
      </c>
      <c r="G11" s="272"/>
      <c r="H11" s="448" t="s">
        <v>43</v>
      </c>
      <c r="I11" s="449"/>
      <c r="J11" s="449"/>
      <c r="K11" s="450"/>
      <c r="L11" s="273">
        <v>13</v>
      </c>
    </row>
    <row r="12" spans="1:17" s="230" customFormat="1" ht="5.25" customHeight="1" thickBot="1">
      <c r="A12" s="274"/>
      <c r="B12" s="275"/>
      <c r="C12" s="252"/>
      <c r="D12" s="275"/>
      <c r="E12" s="275"/>
      <c r="F12" s="275"/>
      <c r="G12" s="246"/>
    </row>
    <row r="13" spans="1:17" s="230" customFormat="1" ht="21.75" customHeight="1" thickBot="1">
      <c r="A13" s="276"/>
      <c r="B13" s="427" t="s">
        <v>255</v>
      </c>
      <c r="C13" s="428"/>
      <c r="D13" s="428"/>
      <c r="E13" s="428"/>
      <c r="F13" s="428"/>
      <c r="G13" s="428"/>
      <c r="H13" s="428"/>
      <c r="I13" s="428"/>
      <c r="J13" s="428"/>
      <c r="K13" s="428"/>
      <c r="L13" s="429"/>
    </row>
    <row r="14" spans="1:17" s="230" customFormat="1" ht="22.5" customHeight="1" thickBot="1">
      <c r="A14" s="277"/>
      <c r="B14" s="434" t="s">
        <v>256</v>
      </c>
      <c r="C14" s="435"/>
      <c r="D14" s="435"/>
      <c r="E14" s="435"/>
      <c r="F14" s="436"/>
      <c r="G14" s="278"/>
      <c r="H14" s="424" t="s">
        <v>257</v>
      </c>
      <c r="I14" s="425"/>
      <c r="J14" s="425"/>
      <c r="K14" s="425"/>
      <c r="L14" s="426"/>
    </row>
    <row r="15" spans="1:17" s="224" customFormat="1" ht="25.5" customHeight="1">
      <c r="A15" s="279"/>
      <c r="B15" s="280">
        <v>1</v>
      </c>
      <c r="C15" s="308" t="s">
        <v>242</v>
      </c>
      <c r="D15" s="281" t="s">
        <v>258</v>
      </c>
      <c r="E15" s="282" t="s">
        <v>259</v>
      </c>
      <c r="F15" s="283">
        <v>2</v>
      </c>
      <c r="G15" s="230"/>
      <c r="H15" s="253">
        <v>1</v>
      </c>
      <c r="I15" s="308" t="s">
        <v>242</v>
      </c>
      <c r="J15" s="254" t="s">
        <v>260</v>
      </c>
      <c r="K15" s="255" t="s">
        <v>261</v>
      </c>
      <c r="L15" s="256">
        <v>2</v>
      </c>
    </row>
    <row r="16" spans="1:17" s="224" customFormat="1" ht="48.6" customHeight="1">
      <c r="A16" s="437"/>
      <c r="B16" s="253">
        <v>2</v>
      </c>
      <c r="C16" s="308" t="s">
        <v>242</v>
      </c>
      <c r="D16" s="254" t="s">
        <v>262</v>
      </c>
      <c r="E16" s="255" t="s">
        <v>263</v>
      </c>
      <c r="F16" s="256">
        <v>2</v>
      </c>
      <c r="G16" s="284"/>
      <c r="H16" s="253">
        <v>2</v>
      </c>
      <c r="I16" s="308" t="s">
        <v>242</v>
      </c>
      <c r="J16" s="254" t="s">
        <v>264</v>
      </c>
      <c r="K16" s="255" t="s">
        <v>265</v>
      </c>
      <c r="L16" s="256">
        <v>2</v>
      </c>
    </row>
    <row r="17" spans="1:16" s="230" customFormat="1" ht="25.5" customHeight="1">
      <c r="A17" s="437"/>
      <c r="B17" s="253">
        <v>3</v>
      </c>
      <c r="C17" s="308" t="s">
        <v>242</v>
      </c>
      <c r="D17" s="254" t="s">
        <v>266</v>
      </c>
      <c r="E17" s="255" t="s">
        <v>267</v>
      </c>
      <c r="F17" s="256">
        <v>2</v>
      </c>
      <c r="G17" s="284"/>
      <c r="H17" s="253">
        <v>3</v>
      </c>
      <c r="I17" s="308" t="s">
        <v>242</v>
      </c>
      <c r="J17" s="254" t="s">
        <v>268</v>
      </c>
      <c r="K17" s="255" t="s">
        <v>269</v>
      </c>
      <c r="L17" s="256">
        <v>2</v>
      </c>
    </row>
    <row r="18" spans="1:16" s="230" customFormat="1" ht="46.9">
      <c r="A18" s="437"/>
      <c r="B18" s="253">
        <v>4</v>
      </c>
      <c r="C18" s="308" t="s">
        <v>242</v>
      </c>
      <c r="D18" s="259" t="s">
        <v>270</v>
      </c>
      <c r="E18" s="255" t="s">
        <v>271</v>
      </c>
      <c r="F18" s="256">
        <v>2</v>
      </c>
      <c r="G18" s="284"/>
      <c r="H18" s="253">
        <v>4</v>
      </c>
      <c r="I18" s="308" t="s">
        <v>242</v>
      </c>
      <c r="J18" s="254" t="s">
        <v>272</v>
      </c>
      <c r="K18" s="255" t="s">
        <v>273</v>
      </c>
      <c r="L18" s="256">
        <v>2</v>
      </c>
      <c r="P18" s="230" t="s">
        <v>224</v>
      </c>
    </row>
    <row r="19" spans="1:16" s="230" customFormat="1" ht="31.15">
      <c r="A19" s="437"/>
      <c r="B19" s="253">
        <v>5</v>
      </c>
      <c r="C19" s="308" t="s">
        <v>242</v>
      </c>
      <c r="D19" s="254" t="s">
        <v>274</v>
      </c>
      <c r="E19" s="255" t="s">
        <v>275</v>
      </c>
      <c r="F19" s="256">
        <v>2</v>
      </c>
      <c r="G19" s="284"/>
      <c r="H19" s="253">
        <v>5</v>
      </c>
      <c r="I19" s="308" t="s">
        <v>242</v>
      </c>
      <c r="J19" s="254" t="s">
        <v>276</v>
      </c>
      <c r="K19" s="255" t="s">
        <v>277</v>
      </c>
      <c r="L19" s="256">
        <v>2</v>
      </c>
    </row>
    <row r="20" spans="1:16" s="230" customFormat="1" ht="46.9">
      <c r="A20" s="437"/>
      <c r="B20" s="253">
        <v>6</v>
      </c>
      <c r="C20" s="308" t="s">
        <v>242</v>
      </c>
      <c r="D20" s="254" t="s">
        <v>278</v>
      </c>
      <c r="E20" s="255" t="s">
        <v>123</v>
      </c>
      <c r="F20" s="256">
        <v>2</v>
      </c>
      <c r="G20" s="284"/>
      <c r="H20" s="253">
        <v>6</v>
      </c>
      <c r="I20" s="308" t="s">
        <v>242</v>
      </c>
      <c r="J20" s="254" t="s">
        <v>279</v>
      </c>
      <c r="K20" s="255" t="s">
        <v>280</v>
      </c>
      <c r="L20" s="256">
        <v>2</v>
      </c>
    </row>
    <row r="21" spans="1:16" s="230" customFormat="1" ht="4.5" customHeight="1" thickBot="1">
      <c r="A21" s="277"/>
      <c r="B21" s="285"/>
      <c r="C21" s="246"/>
      <c r="D21" s="246"/>
      <c r="E21" s="246"/>
      <c r="F21" s="246"/>
      <c r="G21" s="246"/>
      <c r="H21" s="252"/>
      <c r="I21" s="252"/>
      <c r="J21" s="252"/>
      <c r="K21" s="252"/>
      <c r="L21" s="252"/>
    </row>
    <row r="22" spans="1:16" s="230" customFormat="1" ht="21.75" customHeight="1" thickBot="1">
      <c r="A22" s="286"/>
      <c r="B22" s="438" t="s">
        <v>281</v>
      </c>
      <c r="C22" s="439"/>
      <c r="D22" s="440"/>
      <c r="E22" s="440"/>
      <c r="F22" s="441"/>
      <c r="G22" s="246"/>
      <c r="H22" s="421" t="s">
        <v>282</v>
      </c>
      <c r="I22" s="422"/>
      <c r="J22" s="422"/>
      <c r="K22" s="422"/>
      <c r="L22" s="423"/>
    </row>
    <row r="23" spans="1:16" s="224" customFormat="1" ht="31.15">
      <c r="A23" s="279"/>
      <c r="B23" s="287">
        <v>1</v>
      </c>
      <c r="C23" s="308" t="s">
        <v>242</v>
      </c>
      <c r="D23" s="288" t="s">
        <v>283</v>
      </c>
      <c r="E23" s="289" t="s">
        <v>284</v>
      </c>
      <c r="F23" s="290">
        <v>2</v>
      </c>
      <c r="G23" s="230"/>
      <c r="H23" s="287">
        <v>1</v>
      </c>
      <c r="I23" s="308" t="s">
        <v>242</v>
      </c>
      <c r="J23" s="288" t="s">
        <v>285</v>
      </c>
      <c r="K23" s="289" t="s">
        <v>286</v>
      </c>
      <c r="L23" s="290">
        <v>2</v>
      </c>
    </row>
    <row r="24" spans="1:16" s="224" customFormat="1" ht="31.15">
      <c r="A24" s="430"/>
      <c r="B24" s="292">
        <v>2</v>
      </c>
      <c r="C24" s="308" t="s">
        <v>242</v>
      </c>
      <c r="D24" s="254" t="s">
        <v>287</v>
      </c>
      <c r="E24" s="255" t="s">
        <v>288</v>
      </c>
      <c r="F24" s="263">
        <v>2</v>
      </c>
      <c r="G24" s="284"/>
      <c r="H24" s="292">
        <v>2</v>
      </c>
      <c r="I24" s="308" t="s">
        <v>242</v>
      </c>
      <c r="J24" s="254" t="s">
        <v>289</v>
      </c>
      <c r="K24" s="255" t="s">
        <v>290</v>
      </c>
      <c r="L24" s="263">
        <v>2</v>
      </c>
    </row>
    <row r="25" spans="1:16" s="230" customFormat="1" ht="31.15">
      <c r="A25" s="430"/>
      <c r="B25" s="292">
        <v>3</v>
      </c>
      <c r="C25" s="308" t="s">
        <v>242</v>
      </c>
      <c r="D25" s="254" t="s">
        <v>291</v>
      </c>
      <c r="E25" s="255" t="s">
        <v>292</v>
      </c>
      <c r="F25" s="263">
        <v>2</v>
      </c>
      <c r="G25" s="284"/>
      <c r="H25" s="292">
        <v>3</v>
      </c>
      <c r="I25" s="308" t="s">
        <v>242</v>
      </c>
      <c r="J25" s="254" t="s">
        <v>293</v>
      </c>
      <c r="K25" s="255" t="s">
        <v>294</v>
      </c>
      <c r="L25" s="263">
        <v>2</v>
      </c>
    </row>
    <row r="26" spans="1:16" s="230" customFormat="1" ht="31.15">
      <c r="A26" s="430"/>
      <c r="B26" s="292">
        <v>4</v>
      </c>
      <c r="C26" s="308" t="s">
        <v>242</v>
      </c>
      <c r="D26" s="254" t="s">
        <v>295</v>
      </c>
      <c r="E26" s="255" t="s">
        <v>296</v>
      </c>
      <c r="F26" s="263">
        <v>2</v>
      </c>
      <c r="G26" s="284"/>
      <c r="H26" s="292">
        <v>4</v>
      </c>
      <c r="I26" s="308" t="s">
        <v>242</v>
      </c>
      <c r="J26" s="254" t="s">
        <v>297</v>
      </c>
      <c r="K26" s="255" t="s">
        <v>298</v>
      </c>
      <c r="L26" s="263">
        <v>2</v>
      </c>
    </row>
    <row r="27" spans="1:16" s="230" customFormat="1" ht="31.15">
      <c r="A27" s="430"/>
      <c r="B27" s="292">
        <v>5</v>
      </c>
      <c r="C27" s="308" t="s">
        <v>242</v>
      </c>
      <c r="D27" s="254" t="s">
        <v>299</v>
      </c>
      <c r="E27" s="255" t="s">
        <v>300</v>
      </c>
      <c r="F27" s="263">
        <v>2</v>
      </c>
      <c r="G27" s="284"/>
      <c r="H27" s="292">
        <v>5</v>
      </c>
      <c r="I27" s="308" t="s">
        <v>242</v>
      </c>
      <c r="J27" s="254" t="s">
        <v>301</v>
      </c>
      <c r="K27" s="255" t="s">
        <v>302</v>
      </c>
      <c r="L27" s="263">
        <v>2</v>
      </c>
    </row>
    <row r="28" spans="1:16" s="230" customFormat="1" ht="47.45" thickBot="1">
      <c r="A28" s="430"/>
      <c r="B28" s="293">
        <v>6</v>
      </c>
      <c r="C28" s="308" t="s">
        <v>242</v>
      </c>
      <c r="D28" s="269" t="s">
        <v>303</v>
      </c>
      <c r="E28" s="294" t="s">
        <v>304</v>
      </c>
      <c r="F28" s="271">
        <v>2</v>
      </c>
      <c r="G28" s="284"/>
      <c r="H28" s="293">
        <v>6</v>
      </c>
      <c r="I28" s="308" t="s">
        <v>242</v>
      </c>
      <c r="J28" s="269" t="s">
        <v>305</v>
      </c>
      <c r="K28" s="294" t="s">
        <v>306</v>
      </c>
      <c r="L28" s="271">
        <v>2</v>
      </c>
    </row>
    <row r="29" spans="1:16" s="230" customFormat="1" ht="25.5" customHeight="1">
      <c r="A29" s="291"/>
      <c r="B29" s="285"/>
      <c r="C29" s="246"/>
      <c r="D29" s="295"/>
      <c r="E29" s="295"/>
      <c r="F29" s="296"/>
      <c r="G29" s="246"/>
      <c r="H29" s="285"/>
      <c r="I29" s="285"/>
      <c r="J29" s="295"/>
      <c r="K29" s="295"/>
      <c r="L29" s="296"/>
    </row>
    <row r="30" spans="1:16" s="230" customFormat="1" ht="17.25" customHeight="1" thickBot="1">
      <c r="A30" s="291"/>
      <c r="B30" s="431" t="s">
        <v>149</v>
      </c>
      <c r="C30" s="432"/>
      <c r="D30" s="432"/>
      <c r="E30" s="432"/>
      <c r="F30" s="433"/>
      <c r="G30" s="246"/>
      <c r="H30" s="285"/>
      <c r="I30" s="285"/>
      <c r="J30" s="295"/>
      <c r="K30" s="295"/>
      <c r="L30" s="296"/>
    </row>
    <row r="31" spans="1:16" s="230" customFormat="1" ht="37.15" customHeight="1" thickBot="1">
      <c r="A31" s="291"/>
      <c r="B31" s="280">
        <v>1</v>
      </c>
      <c r="C31" s="308" t="s">
        <v>242</v>
      </c>
      <c r="D31" s="281" t="s">
        <v>307</v>
      </c>
      <c r="E31" s="306" t="s">
        <v>308</v>
      </c>
      <c r="F31" s="283">
        <v>2</v>
      </c>
      <c r="G31" s="246"/>
      <c r="H31" s="285"/>
      <c r="I31" s="285"/>
      <c r="J31" s="295"/>
      <c r="K31" s="295"/>
      <c r="L31" s="296"/>
    </row>
    <row r="32" spans="1:16" s="230" customFormat="1" ht="31.9" thickBot="1">
      <c r="A32" s="291"/>
      <c r="B32" s="253">
        <v>2</v>
      </c>
      <c r="C32" s="308" t="s">
        <v>242</v>
      </c>
      <c r="D32" s="259" t="s">
        <v>309</v>
      </c>
      <c r="E32" s="307" t="s">
        <v>310</v>
      </c>
      <c r="F32" s="256">
        <v>2</v>
      </c>
      <c r="G32" s="246"/>
      <c r="H32" s="285"/>
      <c r="I32" s="285"/>
      <c r="J32" s="295"/>
      <c r="K32" s="295"/>
      <c r="L32" s="296"/>
    </row>
    <row r="33" spans="1:12" s="224" customFormat="1" ht="16.149999999999999" thickBot="1">
      <c r="A33" s="297"/>
      <c r="B33" s="253">
        <v>3</v>
      </c>
      <c r="C33" s="308" t="s">
        <v>242</v>
      </c>
      <c r="D33" s="259" t="s">
        <v>311</v>
      </c>
      <c r="E33" s="307" t="s">
        <v>312</v>
      </c>
      <c r="F33" s="256">
        <v>2</v>
      </c>
      <c r="G33" s="298"/>
      <c r="H33" s="299"/>
      <c r="I33" s="299"/>
      <c r="J33" s="300"/>
      <c r="K33" s="300"/>
      <c r="L33" s="301"/>
    </row>
    <row r="34" spans="1:12" s="224" customFormat="1" ht="25.5" customHeight="1" thickBot="1">
      <c r="A34" s="297"/>
      <c r="B34" s="253">
        <v>4</v>
      </c>
      <c r="C34" s="308" t="s">
        <v>242</v>
      </c>
      <c r="D34" s="259" t="s">
        <v>313</v>
      </c>
      <c r="E34" s="307" t="s">
        <v>314</v>
      </c>
      <c r="F34" s="256">
        <v>2</v>
      </c>
      <c r="G34" s="298"/>
      <c r="H34" s="299"/>
      <c r="I34" s="299"/>
      <c r="J34" s="300"/>
      <c r="K34" s="300"/>
      <c r="L34" s="301"/>
    </row>
    <row r="35" spans="1:12" s="224" customFormat="1" ht="31.9" thickBot="1">
      <c r="A35" s="297"/>
      <c r="B35" s="253">
        <v>5</v>
      </c>
      <c r="C35" s="308" t="s">
        <v>242</v>
      </c>
      <c r="D35" s="254" t="s">
        <v>315</v>
      </c>
      <c r="E35" s="307" t="s">
        <v>316</v>
      </c>
      <c r="F35" s="256">
        <v>2</v>
      </c>
      <c r="G35" s="298"/>
      <c r="H35" s="299"/>
      <c r="I35" s="299"/>
      <c r="J35" s="300"/>
      <c r="K35" s="300"/>
      <c r="L35" s="301"/>
    </row>
    <row r="36" spans="1:12" s="224" customFormat="1" ht="25.5" customHeight="1" thickBot="1">
      <c r="A36" s="297"/>
      <c r="B36" s="268">
        <v>6</v>
      </c>
      <c r="C36" s="308" t="s">
        <v>242</v>
      </c>
      <c r="D36" s="269" t="s">
        <v>317</v>
      </c>
      <c r="E36" s="307" t="s">
        <v>318</v>
      </c>
      <c r="F36" s="302">
        <v>2</v>
      </c>
      <c r="G36" s="298"/>
      <c r="H36" s="299"/>
      <c r="I36" s="299"/>
      <c r="J36" s="300"/>
      <c r="K36" s="300"/>
      <c r="L36" s="301"/>
    </row>
    <row r="37" spans="1:12" s="230" customFormat="1">
      <c r="A37" s="418" t="s">
        <v>319</v>
      </c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20"/>
    </row>
    <row r="38" spans="1:12" s="230" customFormat="1">
      <c r="A38" s="418" t="s">
        <v>320</v>
      </c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20"/>
    </row>
    <row r="39" spans="1:12" s="230" customFormat="1"/>
    <row r="40" spans="1:12" s="230" customFormat="1"/>
    <row r="41" spans="1:12" s="230" customFormat="1"/>
    <row r="42" spans="1:12" s="230" customFormat="1"/>
    <row r="43" spans="1:12" s="230" customFormat="1"/>
    <row r="44" spans="1:12" s="230" customFormat="1"/>
    <row r="45" spans="1:12" s="230" customFormat="1"/>
    <row r="46" spans="1:12" s="230" customFormat="1"/>
    <row r="47" spans="1:12" s="230" customFormat="1"/>
    <row r="48" spans="1:12" s="230" customFormat="1"/>
    <row r="49" s="230" customFormat="1"/>
    <row r="50" s="230" customFormat="1"/>
    <row r="51" s="230" customFormat="1"/>
    <row r="52" s="230" customFormat="1"/>
    <row r="53" s="230" customFormat="1"/>
    <row r="54" s="230" customFormat="1"/>
    <row r="55" s="230" customFormat="1"/>
    <row r="56" s="230" customFormat="1"/>
    <row r="57" s="230" customFormat="1"/>
    <row r="58" s="230" customFormat="1"/>
    <row r="59" s="230" customFormat="1"/>
    <row r="60" s="230" customFormat="1"/>
    <row r="61" s="230" customFormat="1"/>
    <row r="62" s="230" customFormat="1"/>
  </sheetData>
  <mergeCells count="18">
    <mergeCell ref="A5:A11"/>
    <mergeCell ref="B11:E11"/>
    <mergeCell ref="H11:K11"/>
    <mergeCell ref="A1:L1"/>
    <mergeCell ref="A2:L2"/>
    <mergeCell ref="A3:L3"/>
    <mergeCell ref="A4:F4"/>
    <mergeCell ref="H4:L4"/>
    <mergeCell ref="A38:L38"/>
    <mergeCell ref="A37:L37"/>
    <mergeCell ref="H22:L22"/>
    <mergeCell ref="H14:L14"/>
    <mergeCell ref="B13:L13"/>
    <mergeCell ref="A24:A28"/>
    <mergeCell ref="B30:F30"/>
    <mergeCell ref="B14:F14"/>
    <mergeCell ref="A16:A20"/>
    <mergeCell ref="B22:F2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17"/>
  <sheetViews>
    <sheetView workbookViewId="0">
      <selection sqref="A1:D1"/>
    </sheetView>
  </sheetViews>
  <sheetFormatPr defaultColWidth="9.140625" defaultRowHeight="14.45"/>
  <cols>
    <col min="1" max="1" width="6.42578125" style="162" customWidth="1"/>
    <col min="2" max="2" width="11.7109375" style="162" customWidth="1"/>
    <col min="3" max="3" width="44" style="162" customWidth="1"/>
    <col min="4" max="4" width="9.140625" style="162"/>
    <col min="5" max="5" width="18.28515625" style="162" customWidth="1"/>
    <col min="6" max="16384" width="9.140625" style="162"/>
  </cols>
  <sheetData>
    <row r="1" spans="1:4" s="154" customFormat="1" ht="18.75">
      <c r="A1" s="455" t="s">
        <v>321</v>
      </c>
      <c r="B1" s="455"/>
      <c r="C1" s="455"/>
      <c r="D1" s="455"/>
    </row>
    <row r="2" spans="1:4" s="154" customFormat="1" ht="31.5">
      <c r="A2" s="155" t="s">
        <v>322</v>
      </c>
      <c r="B2" s="156" t="s">
        <v>8</v>
      </c>
      <c r="C2" s="156" t="s">
        <v>323</v>
      </c>
      <c r="D2" s="156" t="s">
        <v>324</v>
      </c>
    </row>
    <row r="3" spans="1:4" s="154" customFormat="1" ht="15.75">
      <c r="A3" s="155">
        <v>1</v>
      </c>
      <c r="B3" s="157" t="s">
        <v>325</v>
      </c>
      <c r="C3" s="158" t="s">
        <v>326</v>
      </c>
      <c r="D3" s="159">
        <v>4</v>
      </c>
    </row>
    <row r="4" spans="1:4" s="154" customFormat="1" ht="15.75">
      <c r="A4" s="155">
        <v>2</v>
      </c>
      <c r="B4" s="157" t="s">
        <v>327</v>
      </c>
      <c r="C4" s="158" t="s">
        <v>328</v>
      </c>
      <c r="D4" s="159">
        <v>4</v>
      </c>
    </row>
    <row r="5" spans="1:4" s="154" customFormat="1" ht="15.75">
      <c r="A5" s="155">
        <v>3</v>
      </c>
      <c r="B5" s="157" t="s">
        <v>329</v>
      </c>
      <c r="C5" s="158" t="s">
        <v>271</v>
      </c>
      <c r="D5" s="159">
        <v>4</v>
      </c>
    </row>
    <row r="6" spans="1:4" s="154" customFormat="1" ht="30">
      <c r="A6" s="155">
        <v>4</v>
      </c>
      <c r="B6" s="157" t="s">
        <v>330</v>
      </c>
      <c r="C6" s="160" t="s">
        <v>331</v>
      </c>
      <c r="D6" s="159">
        <v>4</v>
      </c>
    </row>
    <row r="7" spans="1:4" s="154" customFormat="1" ht="24" customHeight="1">
      <c r="A7" s="155">
        <v>5</v>
      </c>
      <c r="B7" s="157" t="s">
        <v>332</v>
      </c>
      <c r="C7" s="160" t="s">
        <v>333</v>
      </c>
      <c r="D7" s="159">
        <v>4</v>
      </c>
    </row>
    <row r="8" spans="1:4" s="154" customFormat="1" ht="21" customHeight="1">
      <c r="A8" s="155">
        <v>6</v>
      </c>
      <c r="B8" s="157" t="s">
        <v>334</v>
      </c>
      <c r="C8" s="160" t="s">
        <v>335</v>
      </c>
      <c r="D8" s="159">
        <v>4</v>
      </c>
    </row>
    <row r="9" spans="1:4" s="154" customFormat="1" ht="15.75">
      <c r="A9" s="155">
        <v>7</v>
      </c>
      <c r="B9" s="157" t="s">
        <v>336</v>
      </c>
      <c r="C9" s="158" t="s">
        <v>337</v>
      </c>
      <c r="D9" s="159">
        <v>4</v>
      </c>
    </row>
    <row r="10" spans="1:4" s="154" customFormat="1" ht="15.75">
      <c r="A10" s="155">
        <v>8</v>
      </c>
      <c r="B10" s="157" t="s">
        <v>338</v>
      </c>
      <c r="C10" s="158" t="s">
        <v>339</v>
      </c>
      <c r="D10" s="159">
        <v>4</v>
      </c>
    </row>
    <row r="11" spans="1:4" s="154" customFormat="1" ht="24.75" customHeight="1">
      <c r="A11" s="155">
        <v>9</v>
      </c>
      <c r="B11" s="157" t="s">
        <v>340</v>
      </c>
      <c r="C11" s="158" t="s">
        <v>341</v>
      </c>
      <c r="D11" s="159">
        <v>4</v>
      </c>
    </row>
    <row r="12" spans="1:4" s="154" customFormat="1" ht="30">
      <c r="A12" s="155">
        <v>10</v>
      </c>
      <c r="B12" s="157" t="s">
        <v>342</v>
      </c>
      <c r="C12" s="158" t="s">
        <v>343</v>
      </c>
      <c r="D12" s="159">
        <v>4</v>
      </c>
    </row>
    <row r="13" spans="1:4" s="154" customFormat="1" ht="21.75" customHeight="1">
      <c r="A13" s="155">
        <v>11</v>
      </c>
      <c r="B13" s="157" t="s">
        <v>344</v>
      </c>
      <c r="C13" s="158" t="s">
        <v>345</v>
      </c>
      <c r="D13" s="159">
        <v>4</v>
      </c>
    </row>
    <row r="14" spans="1:4" s="154" customFormat="1" ht="21.75" customHeight="1">
      <c r="A14" s="155">
        <v>12</v>
      </c>
      <c r="B14" s="157" t="s">
        <v>346</v>
      </c>
      <c r="C14" s="158" t="s">
        <v>347</v>
      </c>
      <c r="D14" s="159">
        <v>4</v>
      </c>
    </row>
    <row r="15" spans="1:4" s="154" customFormat="1" ht="22.5" customHeight="1">
      <c r="A15" s="155">
        <v>13</v>
      </c>
      <c r="B15" s="157" t="s">
        <v>348</v>
      </c>
      <c r="C15" s="160" t="s">
        <v>349</v>
      </c>
      <c r="D15" s="159">
        <v>4</v>
      </c>
    </row>
    <row r="16" spans="1:4" s="154" customFormat="1" ht="15">
      <c r="A16" s="161">
        <v>14</v>
      </c>
      <c r="B16" s="157" t="s">
        <v>350</v>
      </c>
      <c r="C16" s="158" t="s">
        <v>351</v>
      </c>
      <c r="D16" s="159">
        <v>4</v>
      </c>
    </row>
    <row r="17" spans="1:4" s="154" customFormat="1" ht="30">
      <c r="A17" s="161">
        <v>15</v>
      </c>
      <c r="B17" s="158" t="s">
        <v>352</v>
      </c>
      <c r="C17" s="158" t="s">
        <v>353</v>
      </c>
      <c r="D17" s="159">
        <v>4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rkm</dc:creator>
  <cp:keywords/>
  <dc:description/>
  <cp:lastModifiedBy>Dr. Padmani Koul</cp:lastModifiedBy>
  <cp:revision/>
  <dcterms:created xsi:type="dcterms:W3CDTF">2015-06-30T08:30:26Z</dcterms:created>
  <dcterms:modified xsi:type="dcterms:W3CDTF">2024-09-12T06:29:48Z</dcterms:modified>
  <cp:category/>
  <cp:contentStatus/>
</cp:coreProperties>
</file>